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76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'Individuelt'!$A$2:$M$194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<sst xmlns="http://schemas.openxmlformats.org/spreadsheetml/2006/main" count="733" uniqueCount="325">
  <si>
    <t>1.divisjon</t>
  </si>
  <si>
    <t>2.divisjon</t>
  </si>
  <si>
    <t>Rælingen 1</t>
  </si>
  <si>
    <t>Rælingen 2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</si>
  <si>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</si>
  <si>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</si>
  <si>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</si>
  <si>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</si>
  <si>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</si>
  <si>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</si>
  <si>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</si>
  <si>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</si>
  <si>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</si>
  <si>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</si>
  <si>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</si>
  <si>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</si>
  <si>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</si>
  <si>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</si>
  <si>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</si>
  <si>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</si>
  <si>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</si>
  <si>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</si>
  <si>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</si>
  <si>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</si>
  <si>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</si>
  <si>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</si>
  <si>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</si>
  <si>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</si>
  <si>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</si>
  <si>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</si>
  <si>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</si>
  <si>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</si>
  <si>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</si>
  <si>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</si>
  <si>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</si>
  <si>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</si>
  <si>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</si>
  <si>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</si>
  <si>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</si>
  <si>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</si>
  <si>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</si>
  <si>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</si>
  <si>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</si>
  <si>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Oslo Østre 2</t>
  </si>
  <si>
    <t>3.divisjon</t>
  </si>
  <si>
    <t>Lørenskog</t>
  </si>
  <si>
    <t>Ståle Villumstad</t>
  </si>
  <si>
    <t>Kjenn Skole</t>
  </si>
  <si>
    <t>Ekeberghallen</t>
  </si>
  <si>
    <t>Nordstrand Damer</t>
  </si>
  <si>
    <t>Nordstrand Ungdom</t>
  </si>
  <si>
    <t>Dag Rasmussen</t>
  </si>
  <si>
    <t>Sidsel Lillekvelland</t>
  </si>
  <si>
    <t>Jens Pettersen</t>
  </si>
  <si>
    <t>Feiring 1</t>
  </si>
  <si>
    <t>kurt.vatle@osl.no</t>
  </si>
  <si>
    <t>Feiring 2</t>
  </si>
  <si>
    <t>Nordstrand 3</t>
  </si>
  <si>
    <t>Nordstrand 1</t>
  </si>
  <si>
    <t>Nordstrand 2</t>
  </si>
  <si>
    <t>Skytterhuset Blaker sktl</t>
  </si>
  <si>
    <t>Olaf Aanerud</t>
  </si>
  <si>
    <t>Skyterhuset Blaker sktl</t>
  </si>
  <si>
    <t>Oslo Østre 1</t>
  </si>
  <si>
    <t>Bergsvein Bårdstu</t>
  </si>
  <si>
    <t>Fram forsamlingslokale</t>
  </si>
  <si>
    <t>Aurskog/Høland 2</t>
  </si>
  <si>
    <t>Aurskog/Høland 1</t>
  </si>
  <si>
    <t>lillekve@online.no</t>
  </si>
  <si>
    <t>bergsvein.baardstu@c2i.net</t>
  </si>
  <si>
    <t>2003/2004</t>
  </si>
  <si>
    <t>Jan Håkon Jørgensen</t>
  </si>
  <si>
    <t>Arnold Slaaen</t>
  </si>
  <si>
    <t>svei-e-s@frisurf.no</t>
  </si>
  <si>
    <t>Svein-Erik Skotterud</t>
  </si>
  <si>
    <t>NTG Kongsvinger 2</t>
  </si>
  <si>
    <t>Kurt Birger Vatle</t>
  </si>
  <si>
    <t>tove@creat.no</t>
  </si>
  <si>
    <t>stale@chello.no</t>
  </si>
  <si>
    <t>janhakon@netcom.no</t>
  </si>
  <si>
    <t>Skarpskytten 2</t>
  </si>
  <si>
    <t>Geir Tønjum</t>
  </si>
  <si>
    <t>gtonjum@yahoo.no</t>
  </si>
  <si>
    <t>NTG Kongsvinger 1</t>
  </si>
  <si>
    <t>Skarpskytten 1</t>
  </si>
  <si>
    <t>Torbjørn Heggeblom</t>
  </si>
  <si>
    <t>Bjertnes vidreg. Skole</t>
  </si>
  <si>
    <t>Valhall Skytterhus</t>
  </si>
  <si>
    <t>arnolsl@online.no</t>
  </si>
  <si>
    <t>Kisen 2</t>
  </si>
  <si>
    <t>Feiring</t>
  </si>
  <si>
    <t>Kisen 1</t>
  </si>
  <si>
    <t>Lars Rasmus Sandvik</t>
  </si>
  <si>
    <t>dag@halvorrasmussen.no</t>
  </si>
  <si>
    <t>2004/2005</t>
  </si>
  <si>
    <t>Morten Svendsen</t>
  </si>
  <si>
    <t>Akershusserien 2005/2006</t>
  </si>
  <si>
    <t>mosvend@online.no</t>
  </si>
  <si>
    <t>Stange</t>
  </si>
  <si>
    <t>Vebjørn Berg</t>
  </si>
  <si>
    <t>Øyvind Sirevaag</t>
  </si>
  <si>
    <t>oeyvind.sirevaag@ntg.no</t>
  </si>
  <si>
    <t>NTG Lillehammer 1</t>
  </si>
  <si>
    <t>Roy Åge Grenheim</t>
  </si>
  <si>
    <t>roy.aage.grenheim@ntg.no</t>
  </si>
  <si>
    <t>NTG Lillehammer 2</t>
  </si>
  <si>
    <t>Oslo Østre !</t>
  </si>
  <si>
    <t>Skarpskytter 1</t>
  </si>
  <si>
    <t>AKERSHUSSERIEN 2.divisjon 2005 / 2006</t>
  </si>
  <si>
    <t>AKERSHUSSERIEN 1.divisjon 2005 / 2006</t>
  </si>
  <si>
    <t>AKERSHUSSERIEN 3.divisjon 2005 / 2006</t>
  </si>
  <si>
    <t>2005/2006</t>
  </si>
  <si>
    <t>AKERSHUSSERIEN 4.divisjon 2005 / 2006</t>
  </si>
  <si>
    <t>Rælingen 3</t>
  </si>
  <si>
    <t>Nordstrand 4</t>
  </si>
  <si>
    <t>Skedsmo</t>
  </si>
  <si>
    <t>Sørum</t>
  </si>
  <si>
    <t>Hurdal</t>
  </si>
  <si>
    <t>4.divisjon</t>
  </si>
  <si>
    <t>Lørenskog 2</t>
  </si>
  <si>
    <t>Steinar Bjerkestrand</t>
  </si>
  <si>
    <t>avddal@aakrene-mek.no</t>
  </si>
  <si>
    <t>Frank Hoel-Knai</t>
  </si>
  <si>
    <t>frankhk@frisurf.no</t>
  </si>
  <si>
    <t>Kjerkekretsen skole</t>
  </si>
  <si>
    <t>Trond Hansen</t>
  </si>
  <si>
    <t>Ole Kristian Finnbråten</t>
  </si>
  <si>
    <t>olefinn@online.no</t>
  </si>
  <si>
    <t>trond.hansen@peab.no</t>
  </si>
  <si>
    <t xml:space="preserve">      64 92 9143</t>
  </si>
  <si>
    <t>Kisen</t>
  </si>
  <si>
    <t>Kisen 3</t>
  </si>
  <si>
    <t>hardi@online.no</t>
  </si>
  <si>
    <t>Oddvei Kjøsnes</t>
  </si>
  <si>
    <t>oddveikjosnes@yahhoo.no</t>
  </si>
  <si>
    <t>heggeblom@sensewave.com</t>
  </si>
  <si>
    <t>Dag-Kjetil Hansen</t>
  </si>
  <si>
    <t>dkh@steria.no</t>
  </si>
  <si>
    <t>Lørenskog 1</t>
  </si>
  <si>
    <t>Nittedal 2</t>
  </si>
  <si>
    <t>Nittedal 1</t>
  </si>
  <si>
    <t>Elise Ødegård</t>
  </si>
  <si>
    <t>Grete Andresen</t>
  </si>
  <si>
    <t>Anne Mette Kjølgård</t>
  </si>
  <si>
    <t>Tobias Lillekvelland</t>
  </si>
  <si>
    <t>NTG Lillehammer</t>
  </si>
  <si>
    <t>Jan-Ole Skotterud</t>
  </si>
  <si>
    <t>Helene Faetsveit</t>
  </si>
  <si>
    <t>Halvor TH. Svendsen</t>
  </si>
  <si>
    <t>Hanne Nesland</t>
  </si>
  <si>
    <t>Audun Aasgaard</t>
  </si>
  <si>
    <t>Arne Grøtting</t>
  </si>
  <si>
    <t>Per Olav Vestbakken</t>
  </si>
  <si>
    <t>Aurskog /Høland 1</t>
  </si>
  <si>
    <t>Sigurd Baldersheim</t>
  </si>
  <si>
    <t>Skarpskytten</t>
  </si>
  <si>
    <t>Knut Olav Olsen</t>
  </si>
  <si>
    <t>Per Thoresen</t>
  </si>
  <si>
    <t>Sondre Nervold</t>
  </si>
  <si>
    <t>Kristoffer Torgersen</t>
  </si>
  <si>
    <t>Linn G Larsen</t>
  </si>
  <si>
    <t>Per Erik Øvrebø</t>
  </si>
  <si>
    <t>Mads Sørli</t>
  </si>
  <si>
    <t>Eirik Th Svendsen</t>
  </si>
  <si>
    <t>Rælingen</t>
  </si>
  <si>
    <t>Rune Nyborg Holm</t>
  </si>
  <si>
    <t>Ivar Bakk</t>
  </si>
  <si>
    <t>Arnold Slåen</t>
  </si>
  <si>
    <t>Jan Arve Skjefte</t>
  </si>
  <si>
    <t>Andreas Wold</t>
  </si>
  <si>
    <t>Torfinn Nybakk</t>
  </si>
  <si>
    <t>Ole M Bakken</t>
  </si>
  <si>
    <t>NTG Kongsvinger</t>
  </si>
  <si>
    <t>Linn Tuvstein</t>
  </si>
  <si>
    <t>Even Nikolaisen</t>
  </si>
  <si>
    <t>Steinar Rudseter</t>
  </si>
  <si>
    <t>Aurskog/Høland</t>
  </si>
  <si>
    <t>Thomas Bråten</t>
  </si>
  <si>
    <t>Roger Nilsen</t>
  </si>
  <si>
    <t>Daniel Haig</t>
  </si>
  <si>
    <t>Kine Eide</t>
  </si>
  <si>
    <t>John Bjørseth</t>
  </si>
  <si>
    <t>Oddveig Kjøsnes</t>
  </si>
  <si>
    <t>Terje Tretteberg</t>
  </si>
  <si>
    <t>Nina Bøe</t>
  </si>
  <si>
    <t>Tone Halvorsen</t>
  </si>
  <si>
    <t xml:space="preserve">Oslo Østre </t>
  </si>
  <si>
    <t xml:space="preserve">Nordstrand </t>
  </si>
  <si>
    <t>Eivind Rørhuus-Øie</t>
  </si>
  <si>
    <t>Stian Eliassen</t>
  </si>
  <si>
    <t>Bjørn Fremstad</t>
  </si>
  <si>
    <t>Jørn Olsen</t>
  </si>
  <si>
    <t>May E Nordahl</t>
  </si>
  <si>
    <t>Tove Jødahl</t>
  </si>
  <si>
    <t>Christine L Lind</t>
  </si>
  <si>
    <t>May Irene Fagernes</t>
  </si>
  <si>
    <t>Nils Thomas Valand</t>
  </si>
  <si>
    <t>Ida Bie Nygren</t>
  </si>
  <si>
    <t>Ivar Rinde</t>
  </si>
  <si>
    <t>Morten Fuglevåg</t>
  </si>
  <si>
    <t>Espen Berg Knutsen</t>
  </si>
  <si>
    <t>morten_fug@hotmail.com</t>
  </si>
  <si>
    <t>Henning Tøn</t>
  </si>
  <si>
    <t>henning.ton@ica.no</t>
  </si>
  <si>
    <t>Christoffer Henriksen</t>
  </si>
  <si>
    <t>Nittedal</t>
  </si>
  <si>
    <t>Baard Askildt</t>
  </si>
  <si>
    <t>Bjørn Dahl</t>
  </si>
  <si>
    <t>Ola Toften</t>
  </si>
  <si>
    <t>Odd Arne Samdal</t>
  </si>
  <si>
    <t>Renate Skarpeid</t>
  </si>
  <si>
    <t>Lise Nordtug Ludvigsen</t>
  </si>
  <si>
    <t>Jon W Johnsen</t>
  </si>
  <si>
    <t>Erik Fjeldheim</t>
  </si>
  <si>
    <t>Vidar Strøm</t>
  </si>
  <si>
    <t>Roy Lund</t>
  </si>
  <si>
    <t>Ståle Sandholt</t>
  </si>
  <si>
    <t>Audun Vatle</t>
  </si>
  <si>
    <t>Terje Brustad</t>
  </si>
  <si>
    <t>Elin Langgård</t>
  </si>
  <si>
    <t>Karl Johan Olsen</t>
  </si>
  <si>
    <t>Roar Saksvik</t>
  </si>
  <si>
    <t>Even Haugvik</t>
  </si>
  <si>
    <t>Kurt Vatle</t>
  </si>
  <si>
    <t>Kristian Fagerli</t>
  </si>
  <si>
    <t>Arild Aasen</t>
  </si>
  <si>
    <t>Terje Hansen</t>
  </si>
  <si>
    <t>Monica B Berg</t>
  </si>
  <si>
    <t>Synne N Tråen</t>
  </si>
  <si>
    <t>Rasmus Lillekvelland</t>
  </si>
  <si>
    <t>Åshil Rosnes</t>
  </si>
  <si>
    <t>Merete Haagensen</t>
  </si>
  <si>
    <t>Giske Back</t>
  </si>
  <si>
    <t>Ketil Fagerlund</t>
  </si>
  <si>
    <t>Trygve Hoel-Knai</t>
  </si>
  <si>
    <t>Erling Samdal</t>
  </si>
  <si>
    <t>Arne Hjortland</t>
  </si>
  <si>
    <t>Henning Tøen</t>
  </si>
  <si>
    <t>Espen Hansen</t>
  </si>
  <si>
    <t>Daniel Rene' Eriksen</t>
  </si>
  <si>
    <t>Ole Jørgen Mauseth</t>
  </si>
  <si>
    <t>Tom Brenna</t>
  </si>
  <si>
    <t>Gullik Wold</t>
  </si>
  <si>
    <t>Svein-Magne Kristiansen</t>
  </si>
  <si>
    <t>Joakim Solberg</t>
  </si>
  <si>
    <t>Agnethe Bech</t>
  </si>
  <si>
    <t>Geir Anders Haugen</t>
  </si>
  <si>
    <t>Britt Hannah Frech</t>
  </si>
  <si>
    <t>Lars Næprud</t>
  </si>
  <si>
    <t>Sigbjørn Lunner</t>
  </si>
  <si>
    <t>Hege Jødal</t>
  </si>
  <si>
    <t>Magne Holm</t>
  </si>
  <si>
    <t>Ole Kr. Finnbråten</t>
  </si>
  <si>
    <t>Johan Martin Stav</t>
  </si>
  <si>
    <t>Øyvind Leonsen</t>
  </si>
  <si>
    <t>Karl Hetland</t>
  </si>
  <si>
    <t>Otter Olsen</t>
  </si>
  <si>
    <t>Magne Fladby</t>
  </si>
  <si>
    <t>Kristen Ekeberg</t>
  </si>
  <si>
    <t>Kjell Lindbodal</t>
  </si>
  <si>
    <t>Bjørn Lien</t>
  </si>
  <si>
    <t>Johan Janssen</t>
  </si>
  <si>
    <t>Jan Erik Bøhnsdalen</t>
  </si>
  <si>
    <t>Ida Frydenlund</t>
  </si>
  <si>
    <t>Karl-Henrik Brinch</t>
  </si>
  <si>
    <t>Sigrund Borgen</t>
  </si>
  <si>
    <t>Mikkel V Stokkli</t>
  </si>
  <si>
    <t>Runar Fjellhaug</t>
  </si>
  <si>
    <t>Rene Bjerkestrand</t>
  </si>
  <si>
    <t>Helge Lillekvelland</t>
  </si>
  <si>
    <t>Trond Petter Lystad</t>
  </si>
  <si>
    <t>Lars Lømo</t>
  </si>
  <si>
    <t>Einar Dalen</t>
  </si>
  <si>
    <t>Jonny Elmar</t>
  </si>
  <si>
    <t>Paul Bjermeland</t>
  </si>
  <si>
    <t>Ingrid Stubsjøen</t>
  </si>
  <si>
    <t>Gyda E Olssen</t>
  </si>
  <si>
    <t>Øystein Johnsen</t>
  </si>
  <si>
    <t>Trond Gran</t>
  </si>
  <si>
    <t>larsrasmus@yahoo.com</t>
  </si>
  <si>
    <t>Iver Holen</t>
  </si>
  <si>
    <t>Tor Arne Haugen</t>
  </si>
  <si>
    <t>Tore Johansen</t>
  </si>
  <si>
    <t>Cecillie Birkeland</t>
  </si>
  <si>
    <t>Tonje Rundhaugen</t>
  </si>
  <si>
    <t>Øyvind Enggrav</t>
  </si>
  <si>
    <t>Kurt Erik Bekkevold</t>
  </si>
  <si>
    <t>Leif Betten</t>
  </si>
  <si>
    <t>Roger Nesheim</t>
  </si>
  <si>
    <t>Robert Solberg</t>
  </si>
  <si>
    <t>Ellen Aasgaard</t>
  </si>
  <si>
    <t>Syver Jotun</t>
  </si>
  <si>
    <t>Linn Kristine Lønnerød</t>
  </si>
  <si>
    <t>Marit Figenschau</t>
  </si>
  <si>
    <t>Kristian Figenschau</t>
  </si>
  <si>
    <t>Odin Lid</t>
  </si>
  <si>
    <t>Per Arve Strømstad</t>
  </si>
  <si>
    <t>Aleksander Dahl</t>
  </si>
  <si>
    <t>Stein Heggen</t>
  </si>
  <si>
    <t>Lars Johan Hereid</t>
  </si>
  <si>
    <t>Dag Kile</t>
  </si>
  <si>
    <t>Rune Bjørnstad</t>
  </si>
  <si>
    <t>Henki Holt</t>
  </si>
  <si>
    <t>Bjørn Johanessen</t>
  </si>
  <si>
    <t>Gard Ove Sørvik</t>
  </si>
  <si>
    <t>Håkon Eilertsen</t>
  </si>
  <si>
    <t>Ola Fosshaug</t>
  </si>
  <si>
    <t>Ketil Gundersen</t>
  </si>
  <si>
    <t>Vidar Hofseth</t>
  </si>
  <si>
    <t>Helene Engen</t>
  </si>
  <si>
    <t>Line Bogan</t>
  </si>
  <si>
    <t>Jørn Dahlen</t>
  </si>
  <si>
    <t>Per Jarle Kristiansen</t>
  </si>
  <si>
    <t>Dag-Ketil Hansen</t>
  </si>
  <si>
    <t>Toni Hovdedalen</t>
  </si>
  <si>
    <t>Marianne Borgen</t>
  </si>
  <si>
    <t>Knut Ola Halvorsen</t>
  </si>
  <si>
    <t>Roar Sandås</t>
  </si>
  <si>
    <t>Tiril Båheim</t>
  </si>
  <si>
    <t>Fride Berg</t>
  </si>
  <si>
    <t>Liv Karin Andersen</t>
  </si>
  <si>
    <t>Magnus Flygind</t>
  </si>
  <si>
    <t>Kristian Holm</t>
  </si>
  <si>
    <t>W.O.</t>
  </si>
  <si>
    <t>Jens Christensen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</si>
</sst>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8"/>
      <name val="Tahoma"/>
      <family val="2"/>
    </font>
    <font>
      <b/>
      <sz val="9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20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20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20" applyBorder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2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20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1" fillId="2" borderId="0" xfId="0" applyNumberFormat="1" applyFont="1" applyFill="1" applyAlignment="1">
      <alignment/>
    </xf>
    <xf numFmtId="0" fontId="2" fillId="2" borderId="0" xfId="20" applyFill="1" applyAlignment="1">
      <alignment/>
    </xf>
    <xf numFmtId="0" fontId="0" fillId="0" borderId="0" xfId="0" applyFill="1" applyAlignment="1">
      <alignment horizontal="right"/>
    </xf>
    <xf numFmtId="167" fontId="0" fillId="0" borderId="0" xfId="15" applyNumberFormat="1" applyAlignment="1">
      <alignment horizontal="left"/>
    </xf>
    <xf numFmtId="167" fontId="0" fillId="0" borderId="0" xfId="15" applyNumberFormat="1" applyAlignment="1">
      <alignment horizontal="right"/>
    </xf>
    <xf numFmtId="0" fontId="2" fillId="0" borderId="1" xfId="20" applyFont="1" applyFill="1" applyBorder="1" applyAlignment="1">
      <alignment/>
    </xf>
    <xf numFmtId="9" fontId="0" fillId="0" borderId="0" xfId="21" applyAlignment="1">
      <alignment/>
    </xf>
    <xf numFmtId="9" fontId="0" fillId="0" borderId="0" xfId="2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4" fillId="0" borderId="0" xfId="0" applyFont="1" applyAlignment="1">
      <alignment/>
    </xf>
    <xf numFmtId="0" fontId="0" fillId="0" borderId="1" xfId="0" applyFill="1" applyBorder="1" applyAlignment="1" quotePrefix="1">
      <alignment horizontal="left"/>
    </xf>
    <xf numFmtId="1" fontId="1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5"/>
          <c:w val="0.800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Statistikk!$B$1:$K$1</c:f>
              <c:strCache>
                <c:ptCount val="10"/>
                <c:pt idx="0">
                  <c:v>1996/1997</c:v>
                </c:pt>
                <c:pt idx="1">
                  <c:v>1997/1998</c:v>
                </c:pt>
                <c:pt idx="2">
                  <c:v>1998/1999</c:v>
                </c:pt>
                <c:pt idx="3">
                  <c:v>1999/2000</c:v>
                </c:pt>
                <c:pt idx="4">
                  <c:v>2000/2001</c:v>
                </c:pt>
                <c:pt idx="5">
                  <c:v>2001/2002</c:v>
                </c:pt>
                <c:pt idx="6">
                  <c:v>2002/2003</c:v>
                </c:pt>
                <c:pt idx="7">
                  <c:v>2003/2004</c:v>
                </c:pt>
                <c:pt idx="8">
                  <c:v>2004/2005</c:v>
                </c:pt>
                <c:pt idx="9">
                  <c:v>2005/2006</c:v>
                </c:pt>
              </c:strCache>
            </c:strRef>
          </c:cat>
          <c:val>
            <c:numRef>
              <c:f>Statistikk!$B$3:$K$3</c:f>
              <c:numCache>
                <c:ptCount val="10"/>
                <c:pt idx="1">
                  <c:v>77</c:v>
                </c:pt>
                <c:pt idx="2">
                  <c:v>59</c:v>
                </c:pt>
                <c:pt idx="3">
                  <c:v>66</c:v>
                </c:pt>
                <c:pt idx="4">
                  <c:v>74</c:v>
                </c:pt>
                <c:pt idx="5">
                  <c:v>82</c:v>
                </c:pt>
                <c:pt idx="6">
                  <c:v>105</c:v>
                </c:pt>
                <c:pt idx="7">
                  <c:v>126</c:v>
                </c:pt>
                <c:pt idx="8">
                  <c:v>143</c:v>
                </c:pt>
                <c:pt idx="9">
                  <c:v>184</c:v>
                </c:pt>
              </c:numCache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  <c:max val="19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98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655"/>
          <c:w val="0.764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Statistikk!$B$1:$K$1</c:f>
              <c:strCache>
                <c:ptCount val="10"/>
                <c:pt idx="0">
                  <c:v>1996/1997</c:v>
                </c:pt>
                <c:pt idx="1">
                  <c:v>1997/1998</c:v>
                </c:pt>
                <c:pt idx="2">
                  <c:v>1998/1999</c:v>
                </c:pt>
                <c:pt idx="3">
                  <c:v>1999/2000</c:v>
                </c:pt>
                <c:pt idx="4">
                  <c:v>2000/2001</c:v>
                </c:pt>
                <c:pt idx="5">
                  <c:v>2001/2002</c:v>
                </c:pt>
                <c:pt idx="6">
                  <c:v>2002/2003</c:v>
                </c:pt>
                <c:pt idx="7">
                  <c:v>2003/2004</c:v>
                </c:pt>
                <c:pt idx="8">
                  <c:v>2004/2005</c:v>
                </c:pt>
                <c:pt idx="9">
                  <c:v>2005/2006</c:v>
                </c:pt>
              </c:strCache>
            </c:strRef>
          </c:cat>
          <c:val>
            <c:numRef>
              <c:f>Statistikk!$B$4:$K$4</c:f>
              <c:numCache>
                <c:ptCount val="10"/>
                <c:pt idx="2">
                  <c:v>278.6</c:v>
                </c:pt>
                <c:pt idx="3">
                  <c:v>282.5</c:v>
                </c:pt>
                <c:pt idx="4">
                  <c:v>282</c:v>
                </c:pt>
                <c:pt idx="5">
                  <c:v>281</c:v>
                </c:pt>
                <c:pt idx="6">
                  <c:v>282.2</c:v>
                </c:pt>
                <c:pt idx="7">
                  <c:v>285.1</c:v>
                </c:pt>
                <c:pt idx="8">
                  <c:v>281.5</c:v>
                </c:pt>
                <c:pt idx="9">
                  <c:v>282.9</c:v>
                </c:pt>
              </c:numCache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4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5</xdr:row>
      <xdr:rowOff>9525</xdr:rowOff>
    </xdr:from>
    <xdr:to>
      <xdr:col>13</xdr:col>
      <xdr:colOff>371475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4381500" y="819150"/>
        <a:ext cx="4248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4295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vend@online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stale@chello.no" TargetMode="External" /><Relationship Id="rId4" Type="http://schemas.openxmlformats.org/officeDocument/2006/relationships/hyperlink" Target="mailto:kurt.vatle@osl.no" TargetMode="External" /><Relationship Id="rId5" Type="http://schemas.openxmlformats.org/officeDocument/2006/relationships/hyperlink" Target="mailto:kurt.vatle@osl.no" TargetMode="External" /><Relationship Id="rId6" Type="http://schemas.openxmlformats.org/officeDocument/2006/relationships/hyperlink" Target="mailto:oddveikjosnes@yahhoo.no" TargetMode="External" /><Relationship Id="rId7" Type="http://schemas.openxmlformats.org/officeDocument/2006/relationships/hyperlink" Target="mailto:arnolsl@online.no" TargetMode="External" /><Relationship Id="rId8" Type="http://schemas.openxmlformats.org/officeDocument/2006/relationships/hyperlink" Target="mailto:bergsvein.baardstu@c2i.net" TargetMode="External" /><Relationship Id="rId9" Type="http://schemas.openxmlformats.org/officeDocument/2006/relationships/hyperlink" Target="mailto:dkh@steria.no" TargetMode="External" /><Relationship Id="rId10" Type="http://schemas.openxmlformats.org/officeDocument/2006/relationships/hyperlink" Target="mailto:lillekve@online.no" TargetMode="External" /><Relationship Id="rId11" Type="http://schemas.openxmlformats.org/officeDocument/2006/relationships/hyperlink" Target="mailto:janhakon@netcom.no" TargetMode="External" /><Relationship Id="rId12" Type="http://schemas.openxmlformats.org/officeDocument/2006/relationships/hyperlink" Target="mailto:gtonjum@yahoo.no" TargetMode="External" /><Relationship Id="rId13" Type="http://schemas.openxmlformats.org/officeDocument/2006/relationships/hyperlink" Target="mailto:roy.aage.grenheim@ntg.no" TargetMode="External" /><Relationship Id="rId14" Type="http://schemas.openxmlformats.org/officeDocument/2006/relationships/hyperlink" Target="mailto:larsrasmus@yahoo.com" TargetMode="External" /><Relationship Id="rId15" Type="http://schemas.openxmlformats.org/officeDocument/2006/relationships/hyperlink" Target="mailto:hardi@online.no" TargetMode="External" /><Relationship Id="rId16" Type="http://schemas.openxmlformats.org/officeDocument/2006/relationships/hyperlink" Target="mailto:heggeblom@sensewave.com" TargetMode="External" /><Relationship Id="rId17" Type="http://schemas.openxmlformats.org/officeDocument/2006/relationships/hyperlink" Target="mailto:morten_fug@hotmail.com" TargetMode="External" /><Relationship Id="rId18" Type="http://schemas.openxmlformats.org/officeDocument/2006/relationships/hyperlink" Target="mailto:bergsvein.baardstu@c2i.net" TargetMode="External" /><Relationship Id="rId19" Type="http://schemas.openxmlformats.org/officeDocument/2006/relationships/hyperlink" Target="mailto:oeyvind.sirevaag@ntg.no" TargetMode="External" /><Relationship Id="rId20" Type="http://schemas.openxmlformats.org/officeDocument/2006/relationships/hyperlink" Target="mailto:dag@halvorrasmussen.no" TargetMode="External" /><Relationship Id="rId21" Type="http://schemas.openxmlformats.org/officeDocument/2006/relationships/hyperlink" Target="mailto:roy.aage.grenheim@ntg.no" TargetMode="External" /><Relationship Id="rId22" Type="http://schemas.openxmlformats.org/officeDocument/2006/relationships/hyperlink" Target="mailto:oeyvind.sirevaag@ntg.no" TargetMode="External" /><Relationship Id="rId23" Type="http://schemas.openxmlformats.org/officeDocument/2006/relationships/hyperlink" Target="mailto:gtonjum@yahoo.no" TargetMode="External" /><Relationship Id="rId24" Type="http://schemas.openxmlformats.org/officeDocument/2006/relationships/hyperlink" Target="mailto:stale@chello.no" TargetMode="External" /><Relationship Id="rId25" Type="http://schemas.openxmlformats.org/officeDocument/2006/relationships/hyperlink" Target="mailto:avddal@aakrene-mek.no" TargetMode="External" /><Relationship Id="rId26" Type="http://schemas.openxmlformats.org/officeDocument/2006/relationships/hyperlink" Target="mailto:frankhk@frisurf.no" TargetMode="External" /><Relationship Id="rId27" Type="http://schemas.openxmlformats.org/officeDocument/2006/relationships/hyperlink" Target="mailto:olefinn@online.no" TargetMode="External" /><Relationship Id="rId28" Type="http://schemas.openxmlformats.org/officeDocument/2006/relationships/hyperlink" Target="mailto:trond.hansen@peab.no" TargetMode="External" /><Relationship Id="rId29" Type="http://schemas.openxmlformats.org/officeDocument/2006/relationships/hyperlink" Target="mailto:bergsvein.baardstu@c2i.net" TargetMode="External" /><Relationship Id="rId30" Type="http://schemas.openxmlformats.org/officeDocument/2006/relationships/hyperlink" Target="mailto:tove@creat.no" TargetMode="External" /><Relationship Id="rId31" Type="http://schemas.openxmlformats.org/officeDocument/2006/relationships/hyperlink" Target="mailto:henning.ton@ica.no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35" sqref="A35:IV35"/>
    </sheetView>
  </sheetViews>
  <sheetFormatPr defaultColWidth="9.14062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4" width="13.421875" style="0" bestFit="1" customWidth="1"/>
    <col min="5" max="5" width="10.7109375" style="0" bestFit="1" customWidth="1"/>
    <col min="6" max="6" width="11.421875" style="0" customWidth="1"/>
    <col min="7" max="7" width="22.8515625" style="0" customWidth="1"/>
    <col min="8" max="16384" width="11.42187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96</v>
      </c>
      <c r="B2" s="7" t="s">
        <v>74</v>
      </c>
      <c r="C2" s="51" t="s">
        <v>73</v>
      </c>
      <c r="D2" s="26">
        <v>64928360</v>
      </c>
      <c r="E2" s="26"/>
      <c r="F2" s="26">
        <v>92415259</v>
      </c>
    </row>
    <row r="3" spans="1:7" ht="12.75">
      <c r="A3" s="3"/>
      <c r="B3" s="8"/>
      <c r="C3" s="58"/>
      <c r="D3" s="2"/>
      <c r="E3" s="2"/>
      <c r="F3" s="2"/>
      <c r="G3" s="2"/>
    </row>
    <row r="4" spans="1:7" ht="12.75">
      <c r="A4" s="5" t="s">
        <v>0</v>
      </c>
      <c r="B4" s="5" t="s">
        <v>4</v>
      </c>
      <c r="C4" s="5" t="s">
        <v>5</v>
      </c>
      <c r="D4" s="7" t="s">
        <v>6</v>
      </c>
      <c r="E4" s="7" t="s">
        <v>7</v>
      </c>
      <c r="F4" s="7" t="s">
        <v>8</v>
      </c>
      <c r="G4" s="5" t="s">
        <v>10</v>
      </c>
    </row>
    <row r="5" spans="1:7" ht="12.75">
      <c r="A5" s="13"/>
      <c r="B5" s="14"/>
      <c r="C5" s="14"/>
      <c r="D5" s="2"/>
      <c r="E5" s="2"/>
      <c r="F5" s="2"/>
      <c r="G5" s="2"/>
    </row>
    <row r="6" spans="1:7" s="18" customFormat="1" ht="14.25" customHeight="1">
      <c r="A6" s="6"/>
      <c r="B6" s="17"/>
      <c r="C6" s="17"/>
      <c r="D6" s="21"/>
      <c r="E6" s="21"/>
      <c r="F6" s="21"/>
      <c r="G6" s="6"/>
    </row>
    <row r="7" spans="1:7" s="18" customFormat="1" ht="12.75">
      <c r="A7" s="36" t="s">
        <v>2</v>
      </c>
      <c r="B7" s="37" t="s">
        <v>95</v>
      </c>
      <c r="C7" s="38" t="s">
        <v>97</v>
      </c>
      <c r="D7" s="39">
        <v>63817085</v>
      </c>
      <c r="E7" s="39">
        <v>63808975</v>
      </c>
      <c r="F7" s="39">
        <v>93085772</v>
      </c>
      <c r="G7" s="36" t="s">
        <v>9</v>
      </c>
    </row>
    <row r="8" spans="1:7" s="18" customFormat="1" ht="12.75">
      <c r="A8" s="6"/>
      <c r="B8" s="11"/>
      <c r="C8" s="11"/>
      <c r="D8" s="21"/>
      <c r="E8" s="21"/>
      <c r="F8" s="21"/>
      <c r="G8" s="6"/>
    </row>
    <row r="9" spans="1:7" s="18" customFormat="1" ht="12.75">
      <c r="A9" s="22" t="s">
        <v>63</v>
      </c>
      <c r="B9" s="37" t="s">
        <v>71</v>
      </c>
      <c r="C9" s="38" t="s">
        <v>79</v>
      </c>
      <c r="D9" s="39"/>
      <c r="E9" s="39"/>
      <c r="F9" s="39">
        <v>92402955</v>
      </c>
      <c r="G9" s="22" t="s">
        <v>24</v>
      </c>
    </row>
    <row r="10" spans="1:7" s="18" customFormat="1" ht="12.75">
      <c r="A10" s="6"/>
      <c r="B10" s="11"/>
      <c r="C10" s="11"/>
      <c r="D10" s="21"/>
      <c r="E10" s="21"/>
      <c r="F10" s="21"/>
      <c r="G10" s="6"/>
    </row>
    <row r="11" spans="1:7" s="18" customFormat="1" ht="12.75">
      <c r="A11" s="22" t="s">
        <v>91</v>
      </c>
      <c r="B11" s="37" t="s">
        <v>64</v>
      </c>
      <c r="C11" s="51" t="s">
        <v>69</v>
      </c>
      <c r="D11" s="39">
        <v>63975049</v>
      </c>
      <c r="E11" s="39">
        <v>64817656</v>
      </c>
      <c r="F11" s="39">
        <v>91147760</v>
      </c>
      <c r="G11" s="36" t="s">
        <v>65</v>
      </c>
    </row>
    <row r="12" spans="1:6" ht="12.75">
      <c r="A12" s="4"/>
      <c r="B12" s="10"/>
      <c r="C12" s="51"/>
      <c r="D12" s="19"/>
      <c r="E12" s="19"/>
      <c r="F12" s="19"/>
    </row>
    <row r="13" spans="1:7" ht="12.75">
      <c r="A13" s="22" t="s">
        <v>58</v>
      </c>
      <c r="B13" s="23" t="s">
        <v>199</v>
      </c>
      <c r="C13" s="38" t="s">
        <v>201</v>
      </c>
      <c r="D13" s="24"/>
      <c r="E13" s="24"/>
      <c r="F13" s="24">
        <v>93223011</v>
      </c>
      <c r="G13" s="22" t="s">
        <v>48</v>
      </c>
    </row>
    <row r="14" spans="1:7" ht="12.75">
      <c r="A14" s="4"/>
      <c r="B14" s="10"/>
      <c r="C14" s="31"/>
      <c r="D14" s="20"/>
      <c r="E14" s="20"/>
      <c r="F14" s="20"/>
      <c r="G14" s="4"/>
    </row>
    <row r="15" spans="1:7" ht="12.75">
      <c r="A15" s="22" t="s">
        <v>83</v>
      </c>
      <c r="B15" s="23" t="s">
        <v>100</v>
      </c>
      <c r="C15" s="25" t="s">
        <v>101</v>
      </c>
      <c r="D15" s="24"/>
      <c r="E15" s="24">
        <v>62888644</v>
      </c>
      <c r="F15" s="24">
        <v>90044248</v>
      </c>
      <c r="G15" s="22"/>
    </row>
    <row r="16" spans="1:7" ht="12.75">
      <c r="A16" s="4"/>
      <c r="B16" s="11"/>
      <c r="C16" s="31"/>
      <c r="D16" s="20"/>
      <c r="E16" s="20"/>
      <c r="F16" s="20"/>
      <c r="G16" s="4"/>
    </row>
    <row r="17" spans="1:7" ht="12.75">
      <c r="A17" s="22" t="s">
        <v>54</v>
      </c>
      <c r="B17" s="23" t="s">
        <v>76</v>
      </c>
      <c r="C17" s="25" t="s">
        <v>55</v>
      </c>
      <c r="D17" s="24">
        <v>63954519</v>
      </c>
      <c r="E17" s="22"/>
      <c r="F17" s="22">
        <v>48033904</v>
      </c>
      <c r="G17" s="22" t="s">
        <v>87</v>
      </c>
    </row>
    <row r="18" spans="1:7" ht="12.75">
      <c r="A18" s="4"/>
      <c r="B18" s="10"/>
      <c r="C18" s="31"/>
      <c r="D18" s="20"/>
      <c r="E18" s="20"/>
      <c r="F18" s="20"/>
      <c r="G18" s="4"/>
    </row>
    <row r="19" spans="1:7" ht="12.75">
      <c r="A19" s="22" t="s">
        <v>98</v>
      </c>
      <c r="B19" s="23" t="s">
        <v>99</v>
      </c>
      <c r="C19" s="25" t="s">
        <v>77</v>
      </c>
      <c r="D19" s="24"/>
      <c r="E19" s="24"/>
      <c r="F19" s="24">
        <v>99043399</v>
      </c>
      <c r="G19" s="22"/>
    </row>
    <row r="20" spans="1:7" ht="12.75">
      <c r="A20" s="4"/>
      <c r="B20" s="10"/>
      <c r="C20" s="31"/>
      <c r="D20" s="20"/>
      <c r="E20" s="20"/>
      <c r="F20" s="20"/>
      <c r="G20" s="4"/>
    </row>
    <row r="21" spans="1:7" ht="12.75">
      <c r="A21" s="22" t="s">
        <v>67</v>
      </c>
      <c r="B21" s="23" t="s">
        <v>61</v>
      </c>
      <c r="C21" s="25" t="s">
        <v>132</v>
      </c>
      <c r="D21" s="24"/>
      <c r="E21" s="24"/>
      <c r="F21" s="24">
        <v>95765253</v>
      </c>
      <c r="G21" s="22" t="s">
        <v>62</v>
      </c>
    </row>
    <row r="22" spans="1:7" ht="12.75">
      <c r="A22" s="4"/>
      <c r="B22" s="10"/>
      <c r="C22" s="10"/>
      <c r="D22" s="19"/>
      <c r="E22" s="19"/>
      <c r="F22" s="19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4</v>
      </c>
      <c r="C24" s="5" t="s">
        <v>5</v>
      </c>
      <c r="D24" s="7" t="s">
        <v>6</v>
      </c>
      <c r="E24" s="7" t="s">
        <v>7</v>
      </c>
      <c r="F24" s="7" t="s">
        <v>8</v>
      </c>
      <c r="G24" s="5" t="s">
        <v>10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5"/>
      <c r="B26" s="9"/>
      <c r="C26" s="10"/>
      <c r="D26" s="19"/>
      <c r="E26" s="19"/>
      <c r="F26" s="19"/>
      <c r="G26" s="4"/>
    </row>
    <row r="27" spans="1:7" ht="12.75">
      <c r="A27" s="22" t="s">
        <v>66</v>
      </c>
      <c r="B27" s="23" t="s">
        <v>133</v>
      </c>
      <c r="C27" s="25" t="s">
        <v>134</v>
      </c>
      <c r="D27" s="22"/>
      <c r="E27" s="22"/>
      <c r="F27" s="24">
        <v>99244513</v>
      </c>
      <c r="G27" s="22" t="s">
        <v>60</v>
      </c>
    </row>
    <row r="28" spans="1:7" ht="12.75">
      <c r="A28" s="5"/>
      <c r="B28" s="9"/>
      <c r="C28" s="10"/>
      <c r="D28" s="19"/>
      <c r="E28" s="19"/>
      <c r="F28" s="19"/>
      <c r="G28" s="4"/>
    </row>
    <row r="29" spans="1:7" s="18" customFormat="1" ht="12.75">
      <c r="A29" s="36" t="s">
        <v>57</v>
      </c>
      <c r="B29" s="23" t="s">
        <v>51</v>
      </c>
      <c r="C29" s="62" t="s">
        <v>93</v>
      </c>
      <c r="D29" s="39"/>
      <c r="E29" s="39"/>
      <c r="F29" s="24">
        <v>95778675</v>
      </c>
      <c r="G29" s="22" t="s">
        <v>48</v>
      </c>
    </row>
    <row r="30" spans="1:7" s="18" customFormat="1" ht="12.75">
      <c r="A30" s="6"/>
      <c r="B30" s="11"/>
      <c r="C30" s="38"/>
      <c r="D30" s="40"/>
      <c r="E30" s="40"/>
      <c r="F30" s="40"/>
      <c r="G30" s="6"/>
    </row>
    <row r="31" spans="1:7" s="18" customFormat="1" ht="12.75">
      <c r="A31" s="22" t="s">
        <v>56</v>
      </c>
      <c r="B31" s="23" t="s">
        <v>76</v>
      </c>
      <c r="C31" s="25" t="s">
        <v>55</v>
      </c>
      <c r="D31" s="24">
        <v>63954046</v>
      </c>
      <c r="E31" s="39"/>
      <c r="G31" s="22" t="s">
        <v>87</v>
      </c>
    </row>
    <row r="32" spans="1:7" s="18" customFormat="1" ht="12.75">
      <c r="A32" s="6"/>
      <c r="B32" s="11"/>
      <c r="C32" s="28"/>
      <c r="D32" s="40"/>
      <c r="E32" s="40"/>
      <c r="F32" s="40"/>
      <c r="G32" s="6"/>
    </row>
    <row r="33" spans="1:7" s="18" customFormat="1" ht="12.75">
      <c r="A33" s="36" t="s">
        <v>59</v>
      </c>
      <c r="B33" s="23" t="s">
        <v>92</v>
      </c>
      <c r="C33" s="38" t="s">
        <v>279</v>
      </c>
      <c r="D33" s="24"/>
      <c r="E33" s="39"/>
      <c r="F33" s="24">
        <v>90636656</v>
      </c>
      <c r="G33" s="36" t="s">
        <v>48</v>
      </c>
    </row>
    <row r="34" spans="1:7" s="18" customFormat="1" ht="12.75">
      <c r="A34" s="6"/>
      <c r="B34" s="11"/>
      <c r="C34" s="28"/>
      <c r="D34" s="40"/>
      <c r="E34" s="40"/>
      <c r="F34" s="40"/>
      <c r="G34" s="6"/>
    </row>
    <row r="35" spans="1:7" ht="12.75">
      <c r="A35" s="22" t="s">
        <v>43</v>
      </c>
      <c r="B35" s="23" t="s">
        <v>136</v>
      </c>
      <c r="C35" s="25" t="s">
        <v>137</v>
      </c>
      <c r="D35" s="24"/>
      <c r="E35" s="24"/>
      <c r="F35" s="24">
        <v>90638227</v>
      </c>
      <c r="G35" s="22" t="s">
        <v>24</v>
      </c>
    </row>
    <row r="36" ht="12.75">
      <c r="C36" s="51"/>
    </row>
    <row r="37" spans="1:7" ht="12.75">
      <c r="A37" s="22" t="s">
        <v>84</v>
      </c>
      <c r="B37" s="23" t="s">
        <v>81</v>
      </c>
      <c r="C37" s="25" t="s">
        <v>82</v>
      </c>
      <c r="D37" s="24"/>
      <c r="E37" s="24"/>
      <c r="F37" s="24">
        <v>91518608</v>
      </c>
      <c r="G37" s="22"/>
    </row>
    <row r="39" spans="1:7" ht="12.75">
      <c r="A39" s="71" t="s">
        <v>102</v>
      </c>
      <c r="B39" s="37" t="s">
        <v>103</v>
      </c>
      <c r="C39" s="38" t="s">
        <v>104</v>
      </c>
      <c r="D39" s="24"/>
      <c r="E39" s="24"/>
      <c r="F39" s="39">
        <v>95735375</v>
      </c>
      <c r="G39" s="36"/>
    </row>
    <row r="40" spans="2:3" ht="12.75">
      <c r="B40"/>
      <c r="C40"/>
    </row>
    <row r="41" spans="1:7" ht="12.75">
      <c r="A41" s="22" t="s">
        <v>89</v>
      </c>
      <c r="B41" s="37" t="s">
        <v>64</v>
      </c>
      <c r="C41" s="51" t="s">
        <v>69</v>
      </c>
      <c r="D41" s="39">
        <v>63975049</v>
      </c>
      <c r="E41" s="39">
        <v>64817656</v>
      </c>
      <c r="F41" s="39">
        <v>91147760</v>
      </c>
      <c r="G41" s="36" t="s">
        <v>65</v>
      </c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44</v>
      </c>
      <c r="B43" s="5" t="s">
        <v>4</v>
      </c>
      <c r="C43" s="5" t="s">
        <v>5</v>
      </c>
      <c r="D43" s="7" t="s">
        <v>6</v>
      </c>
      <c r="E43" s="7" t="s">
        <v>7</v>
      </c>
      <c r="F43" s="7" t="s">
        <v>8</v>
      </c>
      <c r="G43" s="5" t="s">
        <v>10</v>
      </c>
    </row>
    <row r="44" spans="1:7" s="18" customFormat="1" ht="12.75">
      <c r="A44" s="16"/>
      <c r="B44" s="14"/>
      <c r="C44" s="14"/>
      <c r="D44" s="2"/>
      <c r="E44" s="2"/>
      <c r="F44" s="2"/>
      <c r="G44" s="2"/>
    </row>
    <row r="46" spans="1:7" ht="12.75">
      <c r="A46" s="36" t="s">
        <v>3</v>
      </c>
      <c r="B46" s="37" t="s">
        <v>72</v>
      </c>
      <c r="C46" s="38" t="s">
        <v>88</v>
      </c>
      <c r="E46" s="24"/>
      <c r="F46" s="39">
        <v>91567093</v>
      </c>
      <c r="G46" s="36" t="s">
        <v>9</v>
      </c>
    </row>
    <row r="48" spans="1:7" ht="12.75">
      <c r="A48" s="36" t="s">
        <v>49</v>
      </c>
      <c r="B48" s="37" t="s">
        <v>52</v>
      </c>
      <c r="C48" s="38" t="s">
        <v>68</v>
      </c>
      <c r="D48" s="39">
        <v>63826795</v>
      </c>
      <c r="E48" s="24"/>
      <c r="F48" s="39">
        <v>47013773</v>
      </c>
      <c r="G48" s="36" t="s">
        <v>48</v>
      </c>
    </row>
    <row r="50" spans="1:7" s="18" customFormat="1" ht="12.75">
      <c r="A50" s="36" t="s">
        <v>75</v>
      </c>
      <c r="B50" s="23" t="s">
        <v>100</v>
      </c>
      <c r="C50" s="25" t="s">
        <v>101</v>
      </c>
      <c r="D50" s="39"/>
      <c r="E50" s="24">
        <v>62888644</v>
      </c>
      <c r="F50" s="24">
        <v>90044248</v>
      </c>
      <c r="G50" s="36"/>
    </row>
    <row r="52" spans="1:7" s="18" customFormat="1" ht="12.75">
      <c r="A52" s="22" t="s">
        <v>80</v>
      </c>
      <c r="B52" s="23" t="s">
        <v>81</v>
      </c>
      <c r="C52" s="25" t="s">
        <v>82</v>
      </c>
      <c r="D52" s="39">
        <v>63989111</v>
      </c>
      <c r="E52" s="39"/>
      <c r="F52" s="24">
        <v>91518608</v>
      </c>
      <c r="G52" s="36"/>
    </row>
    <row r="54" spans="1:7" s="18" customFormat="1" ht="12.75">
      <c r="A54" s="36" t="s">
        <v>105</v>
      </c>
      <c r="B54" s="37" t="s">
        <v>103</v>
      </c>
      <c r="C54" s="38" t="s">
        <v>104</v>
      </c>
      <c r="D54" s="24"/>
      <c r="E54" s="39"/>
      <c r="F54" s="39">
        <v>95735375</v>
      </c>
      <c r="G54" s="36"/>
    </row>
    <row r="56" spans="1:7" ht="12.75">
      <c r="A56" s="36" t="s">
        <v>50</v>
      </c>
      <c r="B56" s="37" t="s">
        <v>53</v>
      </c>
      <c r="C56" s="38"/>
      <c r="D56" s="39"/>
      <c r="E56" s="39"/>
      <c r="F56" s="39">
        <v>99456211</v>
      </c>
      <c r="G56" s="36" t="s">
        <v>48</v>
      </c>
    </row>
    <row r="57" spans="1:7" ht="12.75">
      <c r="A57" s="22"/>
      <c r="B57" s="22"/>
      <c r="C57" s="38"/>
      <c r="D57" s="22"/>
      <c r="E57" s="22"/>
      <c r="F57" s="22"/>
      <c r="G57" s="22"/>
    </row>
    <row r="58" spans="1:7" ht="12.75">
      <c r="A58" s="36" t="s">
        <v>140</v>
      </c>
      <c r="B58" s="37" t="s">
        <v>85</v>
      </c>
      <c r="C58" s="38" t="s">
        <v>135</v>
      </c>
      <c r="D58" s="39">
        <v>63010215</v>
      </c>
      <c r="E58" s="39">
        <v>22808350</v>
      </c>
      <c r="F58" s="24">
        <v>90593997</v>
      </c>
      <c r="G58" s="22" t="s">
        <v>86</v>
      </c>
    </row>
    <row r="59" ht="12.75">
      <c r="C59" s="38"/>
    </row>
    <row r="60" spans="1:7" ht="12.75">
      <c r="A60" s="36" t="s">
        <v>138</v>
      </c>
      <c r="B60" s="37" t="s">
        <v>46</v>
      </c>
      <c r="C60" s="38" t="s">
        <v>78</v>
      </c>
      <c r="F60" s="39">
        <v>95985162</v>
      </c>
      <c r="G60" s="36" t="s">
        <v>47</v>
      </c>
    </row>
    <row r="64" ht="12.75">
      <c r="C64" s="51"/>
    </row>
    <row r="65" ht="12.75">
      <c r="D65" s="63"/>
    </row>
    <row r="66" spans="1:7" ht="12.75">
      <c r="A66" s="16"/>
      <c r="B66" s="14"/>
      <c r="C66" s="14"/>
      <c r="D66" s="2"/>
      <c r="E66" s="2"/>
      <c r="F66" s="2"/>
      <c r="G66" s="2"/>
    </row>
    <row r="67" spans="1:7" ht="12.75">
      <c r="A67" s="5" t="s">
        <v>118</v>
      </c>
      <c r="B67" s="5" t="s">
        <v>4</v>
      </c>
      <c r="C67" s="5" t="s">
        <v>5</v>
      </c>
      <c r="D67" s="7" t="s">
        <v>6</v>
      </c>
      <c r="E67" s="7" t="s">
        <v>7</v>
      </c>
      <c r="F67" s="7" t="s">
        <v>8</v>
      </c>
      <c r="G67" s="5" t="s">
        <v>10</v>
      </c>
    </row>
    <row r="68" spans="1:7" ht="12.75">
      <c r="A68" s="16"/>
      <c r="B68" s="14"/>
      <c r="C68" s="14"/>
      <c r="D68" s="2"/>
      <c r="E68" s="2"/>
      <c r="F68" s="2"/>
      <c r="G68" s="2"/>
    </row>
    <row r="70" spans="1:7" ht="12.75">
      <c r="A70" s="36" t="s">
        <v>113</v>
      </c>
      <c r="B70" s="37" t="s">
        <v>125</v>
      </c>
      <c r="C70" s="38" t="s">
        <v>128</v>
      </c>
      <c r="D70" t="s">
        <v>129</v>
      </c>
      <c r="E70" s="24"/>
      <c r="F70" s="39">
        <v>97666965</v>
      </c>
      <c r="G70" s="36" t="s">
        <v>9</v>
      </c>
    </row>
    <row r="72" spans="1:7" ht="12.75">
      <c r="A72" s="36" t="s">
        <v>114</v>
      </c>
      <c r="B72" s="37" t="s">
        <v>53</v>
      </c>
      <c r="C72" s="38"/>
      <c r="D72" s="24"/>
      <c r="E72" s="24"/>
      <c r="F72" s="39">
        <v>99456211</v>
      </c>
      <c r="G72" s="22" t="s">
        <v>48</v>
      </c>
    </row>
    <row r="73" ht="12.75">
      <c r="C73" s="64"/>
    </row>
    <row r="74" spans="1:7" ht="12.75">
      <c r="A74" s="36" t="s">
        <v>115</v>
      </c>
      <c r="B74" s="23" t="s">
        <v>126</v>
      </c>
      <c r="C74" s="25" t="s">
        <v>127</v>
      </c>
      <c r="D74" s="39">
        <v>63876601</v>
      </c>
      <c r="E74" s="24"/>
      <c r="F74" s="24">
        <v>90793819</v>
      </c>
      <c r="G74" s="36"/>
    </row>
    <row r="76" spans="1:7" ht="12.75">
      <c r="A76" s="22" t="s">
        <v>116</v>
      </c>
      <c r="B76" s="23" t="s">
        <v>120</v>
      </c>
      <c r="C76" s="25" t="s">
        <v>121</v>
      </c>
      <c r="D76" s="39"/>
      <c r="E76" s="39"/>
      <c r="F76" s="24">
        <v>95046825</v>
      </c>
      <c r="G76" s="36"/>
    </row>
    <row r="78" spans="1:7" ht="12.75">
      <c r="A78" s="36" t="s">
        <v>117</v>
      </c>
      <c r="B78" s="37" t="s">
        <v>122</v>
      </c>
      <c r="C78" s="38" t="s">
        <v>123</v>
      </c>
      <c r="D78" s="39">
        <v>63989111</v>
      </c>
      <c r="E78" s="39"/>
      <c r="F78" s="39">
        <v>90626036</v>
      </c>
      <c r="G78" s="36" t="s">
        <v>124</v>
      </c>
    </row>
    <row r="80" spans="1:7" ht="12.75">
      <c r="A80" s="22" t="s">
        <v>131</v>
      </c>
      <c r="B80" s="37" t="s">
        <v>64</v>
      </c>
      <c r="C80" s="51" t="s">
        <v>69</v>
      </c>
      <c r="D80" s="39">
        <v>63975049</v>
      </c>
      <c r="E80" s="39">
        <v>64817656</v>
      </c>
      <c r="F80" s="39">
        <v>91147760</v>
      </c>
      <c r="G80" s="36" t="s">
        <v>65</v>
      </c>
    </row>
    <row r="81" spans="1:7" ht="12.75">
      <c r="A81" s="22"/>
      <c r="B81" s="22"/>
      <c r="C81" s="38"/>
      <c r="D81" s="22"/>
      <c r="E81" s="22"/>
      <c r="F81" s="22"/>
      <c r="G81" s="22"/>
    </row>
    <row r="82" spans="1:7" ht="12.75">
      <c r="A82" s="36" t="s">
        <v>139</v>
      </c>
      <c r="B82" s="37" t="s">
        <v>202</v>
      </c>
      <c r="C82" s="38" t="s">
        <v>203</v>
      </c>
      <c r="D82" s="39">
        <v>67060943</v>
      </c>
      <c r="E82" s="39">
        <v>67915553</v>
      </c>
      <c r="F82" s="24">
        <v>97598512</v>
      </c>
      <c r="G82" s="22" t="s">
        <v>86</v>
      </c>
    </row>
    <row r="83" ht="12.75">
      <c r="C83" s="38"/>
    </row>
    <row r="84" spans="1:7" ht="12.75">
      <c r="A84" s="36" t="s">
        <v>119</v>
      </c>
      <c r="B84" s="37" t="s">
        <v>46</v>
      </c>
      <c r="C84" s="38" t="s">
        <v>78</v>
      </c>
      <c r="F84" s="39">
        <v>95985162</v>
      </c>
      <c r="G84" s="36" t="s">
        <v>47</v>
      </c>
    </row>
  </sheetData>
  <hyperlinks>
    <hyperlink ref="C7" r:id="rId1" display="mosvend@online.no"/>
    <hyperlink ref="C2" r:id="rId2" display="svei-e-s@frisurf.no"/>
    <hyperlink ref="C60" r:id="rId3" display="stale@chello.no"/>
    <hyperlink ref="C17" r:id="rId4" display="kurt.vatle@osl.no"/>
    <hyperlink ref="C31" r:id="rId5" display="kurt.vatle@osl.no"/>
    <hyperlink ref="C27" r:id="rId6" display="oddveikjosnes@yahhoo.no"/>
    <hyperlink ref="C46" r:id="rId7" display="arnolsl@online.no"/>
    <hyperlink ref="C11" r:id="rId8" display="bergsvein.baardstu@c2i.net"/>
    <hyperlink ref="C35" r:id="rId9" display="dkh@steria.no"/>
    <hyperlink ref="C48" r:id="rId10" display="lillekve@online.no"/>
    <hyperlink ref="C9" r:id="rId11" display="janhakon@netcom.no"/>
    <hyperlink ref="C37" r:id="rId12" display="gtonjum@yahoo.no"/>
    <hyperlink ref="C39" r:id="rId13" display="roy.aage.grenheim@ntg.no"/>
    <hyperlink ref="C33" r:id="rId14" display="larsrasmus@yahoo.com"/>
    <hyperlink ref="C21" r:id="rId15" display="hardi@online.no"/>
    <hyperlink ref="C58" r:id="rId16" display="heggeblom@sensewave.com"/>
    <hyperlink ref="C13" r:id="rId17" display="morten_fug@hotmail.com"/>
    <hyperlink ref="C41" r:id="rId18" display="bergsvein.baardstu@c2i.net"/>
    <hyperlink ref="C15" r:id="rId19" display="oeyvind.sirevaag@ntg.no"/>
    <hyperlink ref="C29" r:id="rId20" display="dag@halvorrasmussen.no"/>
    <hyperlink ref="C54" r:id="rId21" display="roy.aage.grenheim@ntg.no"/>
    <hyperlink ref="C50" r:id="rId22" display="oeyvind.sirevaag@ntg.no"/>
    <hyperlink ref="C52" r:id="rId23" display="gtonjum@yahoo.no"/>
    <hyperlink ref="C84" r:id="rId24" display="stale@chello.no"/>
    <hyperlink ref="C76" r:id="rId25" display="avddal@aakrene-mek.no"/>
    <hyperlink ref="C78" r:id="rId26" display="frankhk@frisurf.no"/>
    <hyperlink ref="C74" r:id="rId27" display="olefinn@online.no"/>
    <hyperlink ref="C70" r:id="rId28" display="trond.hansen@peab.no"/>
    <hyperlink ref="C80" r:id="rId29" display="bergsvein.baardstu@c2i.net"/>
    <hyperlink ref="C19" r:id="rId30" display="tove@creat.no"/>
    <hyperlink ref="C82" r:id="rId31" display="henning.ton@ica.no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4">
      <selection activeCell="G30" sqref="G30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2.00390625" style="0" customWidth="1"/>
    <col min="5" max="6" width="5.28125" style="41" customWidth="1"/>
    <col min="7" max="7" width="14.140625" style="0" customWidth="1"/>
    <col min="8" max="8" width="11.421875" style="0" customWidth="1"/>
    <col min="9" max="9" width="17.140625" style="0" customWidth="1"/>
    <col min="10" max="10" width="4.421875" style="60" customWidth="1"/>
    <col min="11" max="16384" width="11.421875" style="0" customWidth="1"/>
  </cols>
  <sheetData>
    <row r="1" spans="1:9" ht="15.75">
      <c r="A1" s="73" t="s">
        <v>109</v>
      </c>
      <c r="B1" s="73"/>
      <c r="C1" s="73"/>
      <c r="D1" s="73"/>
      <c r="E1" s="73"/>
      <c r="F1" s="73"/>
      <c r="H1">
        <v>1</v>
      </c>
      <c r="I1" t="s">
        <v>58</v>
      </c>
    </row>
    <row r="2" spans="1:9" ht="12.75">
      <c r="A2" s="27"/>
      <c r="B2" s="27"/>
      <c r="C2" s="27"/>
      <c r="D2" s="27"/>
      <c r="E2" s="42"/>
      <c r="F2" s="42"/>
      <c r="H2">
        <v>2</v>
      </c>
      <c r="I2" t="s">
        <v>67</v>
      </c>
    </row>
    <row r="3" spans="1:9" ht="12.75">
      <c r="A3" s="7" t="s">
        <v>11</v>
      </c>
      <c r="B3" t="str">
        <f>I4</f>
        <v>Oslo Østre !</v>
      </c>
      <c r="C3" t="str">
        <f>I7</f>
        <v>Rælingen 1</v>
      </c>
      <c r="E3" s="41">
        <v>1180</v>
      </c>
      <c r="F3" s="41">
        <v>1165</v>
      </c>
      <c r="H3">
        <v>3</v>
      </c>
      <c r="I3" t="s">
        <v>90</v>
      </c>
    </row>
    <row r="4" spans="1:9" ht="12.75">
      <c r="A4" s="7" t="s">
        <v>20</v>
      </c>
      <c r="B4" t="str">
        <f>I3</f>
        <v>Feiring</v>
      </c>
      <c r="C4" t="str">
        <f>I8</f>
        <v>Kisen 1</v>
      </c>
      <c r="E4" s="41">
        <v>1155</v>
      </c>
      <c r="F4" s="41">
        <v>1169</v>
      </c>
      <c r="H4">
        <v>4</v>
      </c>
      <c r="I4" t="s">
        <v>106</v>
      </c>
    </row>
    <row r="5" spans="1:9" ht="12.75">
      <c r="A5" s="29">
        <v>38667</v>
      </c>
      <c r="B5" t="str">
        <f>I2</f>
        <v>Aurskog/Høland 1</v>
      </c>
      <c r="C5" t="str">
        <f>I5</f>
        <v>NTG Kongsvinger 1</v>
      </c>
      <c r="E5" s="41">
        <v>1169</v>
      </c>
      <c r="F5" s="41">
        <v>1184</v>
      </c>
      <c r="H5">
        <v>5</v>
      </c>
      <c r="I5" t="s">
        <v>83</v>
      </c>
    </row>
    <row r="6" spans="1:9" ht="12.75">
      <c r="A6" s="50"/>
      <c r="B6" s="27" t="str">
        <f>I6</f>
        <v>Stange</v>
      </c>
      <c r="C6" s="27" t="str">
        <f>I1</f>
        <v>Nordstrand 1</v>
      </c>
      <c r="D6" s="27"/>
      <c r="E6" s="42">
        <v>1180</v>
      </c>
      <c r="F6" s="42">
        <v>1183</v>
      </c>
      <c r="H6">
        <v>6</v>
      </c>
      <c r="I6" t="s">
        <v>98</v>
      </c>
    </row>
    <row r="7" spans="1:9" ht="12.75">
      <c r="A7" s="7" t="s">
        <v>12</v>
      </c>
      <c r="B7" t="str">
        <f>I8</f>
        <v>Kisen 1</v>
      </c>
      <c r="C7" t="str">
        <f>I2</f>
        <v>Aurskog/Høland 1</v>
      </c>
      <c r="E7" s="54">
        <v>1177</v>
      </c>
      <c r="F7" s="54">
        <v>1163</v>
      </c>
      <c r="H7">
        <v>7</v>
      </c>
      <c r="I7" t="s">
        <v>2</v>
      </c>
    </row>
    <row r="8" spans="1:9" ht="12.75">
      <c r="A8" s="7" t="s">
        <v>20</v>
      </c>
      <c r="B8" t="str">
        <f>I7</f>
        <v>Rælingen 1</v>
      </c>
      <c r="C8" t="str">
        <f>I3</f>
        <v>Feiring</v>
      </c>
      <c r="E8" s="54">
        <v>1168</v>
      </c>
      <c r="F8" s="54">
        <v>1138</v>
      </c>
      <c r="H8">
        <v>8</v>
      </c>
      <c r="I8" t="s">
        <v>91</v>
      </c>
    </row>
    <row r="9" spans="1:6" ht="12.75">
      <c r="A9" s="29">
        <v>38688</v>
      </c>
      <c r="B9" t="str">
        <f>I5</f>
        <v>NTG Kongsvinger 1</v>
      </c>
      <c r="C9" t="str">
        <f>I6</f>
        <v>Stange</v>
      </c>
      <c r="E9" s="54">
        <v>1180</v>
      </c>
      <c r="F9" s="54">
        <v>1188</v>
      </c>
    </row>
    <row r="10" spans="1:7" ht="12.75">
      <c r="A10" s="50"/>
      <c r="B10" s="27" t="str">
        <f>I1</f>
        <v>Nordstrand 1</v>
      </c>
      <c r="C10" s="27" t="str">
        <f>I4</f>
        <v>Oslo Østre !</v>
      </c>
      <c r="D10" s="27"/>
      <c r="E10" s="42">
        <v>1187</v>
      </c>
      <c r="F10" s="42">
        <v>1182</v>
      </c>
      <c r="G10" s="1"/>
    </row>
    <row r="11" spans="1:6" ht="12.75">
      <c r="A11" s="7" t="s">
        <v>13</v>
      </c>
      <c r="B11" t="str">
        <f>I4</f>
        <v>Oslo Østre !</v>
      </c>
      <c r="C11" t="str">
        <f>I5</f>
        <v>NTG Kongsvinger 1</v>
      </c>
      <c r="E11" s="54">
        <v>1165</v>
      </c>
      <c r="F11" s="54">
        <v>1181</v>
      </c>
    </row>
    <row r="12" spans="1:6" ht="12.75">
      <c r="A12" s="7" t="s">
        <v>20</v>
      </c>
      <c r="B12" t="str">
        <f>I2</f>
        <v>Aurskog/Høland 1</v>
      </c>
      <c r="C12" t="str">
        <f>I3</f>
        <v>Feiring</v>
      </c>
      <c r="E12" s="41">
        <v>1172</v>
      </c>
      <c r="F12" s="41">
        <v>1151</v>
      </c>
    </row>
    <row r="13" spans="1:6" ht="12.75">
      <c r="A13" s="29">
        <v>38709</v>
      </c>
      <c r="B13" t="str">
        <f>I8</f>
        <v>Kisen 1</v>
      </c>
      <c r="C13" t="str">
        <f>I6</f>
        <v>Stange</v>
      </c>
      <c r="E13" s="54">
        <v>1181</v>
      </c>
      <c r="F13" s="54">
        <v>1188</v>
      </c>
    </row>
    <row r="14" spans="1:6" ht="12.75">
      <c r="A14" s="50"/>
      <c r="B14" s="27" t="str">
        <f>I1</f>
        <v>Nordstrand 1</v>
      </c>
      <c r="C14" s="27" t="str">
        <f>I7</f>
        <v>Rælingen 1</v>
      </c>
      <c r="D14" s="27"/>
      <c r="E14" s="42">
        <v>1175</v>
      </c>
      <c r="F14" s="42">
        <v>1179</v>
      </c>
    </row>
    <row r="15" spans="1:6" ht="12.75">
      <c r="A15" s="7" t="s">
        <v>14</v>
      </c>
      <c r="B15" s="6" t="str">
        <f>I7</f>
        <v>Rælingen 1</v>
      </c>
      <c r="C15" s="6" t="str">
        <f>I2</f>
        <v>Aurskog/Høland 1</v>
      </c>
      <c r="E15" s="54">
        <v>1173</v>
      </c>
      <c r="F15" s="54">
        <v>1168</v>
      </c>
    </row>
    <row r="16" spans="1:6" ht="12.75">
      <c r="A16" s="7" t="s">
        <v>20</v>
      </c>
      <c r="B16" s="6" t="str">
        <f>I3</f>
        <v>Feiring</v>
      </c>
      <c r="C16" s="6" t="str">
        <f>I6</f>
        <v>Stange</v>
      </c>
      <c r="E16" s="41">
        <v>1152</v>
      </c>
      <c r="F16" s="41">
        <v>1180</v>
      </c>
    </row>
    <row r="17" spans="1:6" ht="12.75">
      <c r="A17" s="29">
        <v>38737</v>
      </c>
      <c r="B17" s="6" t="str">
        <f>I8</f>
        <v>Kisen 1</v>
      </c>
      <c r="C17" s="6" t="str">
        <f>I4</f>
        <v>Oslo Østre !</v>
      </c>
      <c r="E17" s="41">
        <v>1172</v>
      </c>
      <c r="F17" s="41">
        <v>1158</v>
      </c>
    </row>
    <row r="18" spans="1:7" ht="12.75">
      <c r="A18" s="30"/>
      <c r="B18" s="27" t="str">
        <f>I5</f>
        <v>NTG Kongsvinger 1</v>
      </c>
      <c r="C18" s="27" t="str">
        <f>I1</f>
        <v>Nordstrand 1</v>
      </c>
      <c r="D18" s="27"/>
      <c r="E18" s="46">
        <v>1180</v>
      </c>
      <c r="F18" s="46">
        <v>1184</v>
      </c>
      <c r="G18" s="1"/>
    </row>
    <row r="19" spans="1:6" ht="12.75">
      <c r="A19" s="7" t="s">
        <v>15</v>
      </c>
      <c r="B19" s="6" t="str">
        <f>I1</f>
        <v>Nordstrand 1</v>
      </c>
      <c r="C19" s="6" t="str">
        <f>I8</f>
        <v>Kisen 1</v>
      </c>
      <c r="E19" s="41">
        <v>1180</v>
      </c>
      <c r="F19" s="41">
        <v>1173</v>
      </c>
    </row>
    <row r="20" spans="1:6" ht="12.75">
      <c r="A20" s="7" t="s">
        <v>20</v>
      </c>
      <c r="B20" s="6" t="str">
        <f>I5</f>
        <v>NTG Kongsvinger 1</v>
      </c>
      <c r="C20" s="6" t="str">
        <f>I7</f>
        <v>Rælingen 1</v>
      </c>
      <c r="E20" s="47">
        <v>1180</v>
      </c>
      <c r="F20" s="47">
        <v>1165</v>
      </c>
    </row>
    <row r="21" spans="1:6" ht="12.75">
      <c r="A21" s="29">
        <v>38758</v>
      </c>
      <c r="B21" s="6" t="str">
        <f>I4</f>
        <v>Oslo Østre !</v>
      </c>
      <c r="C21" t="str">
        <f>I3</f>
        <v>Feiring</v>
      </c>
      <c r="E21" s="41">
        <v>1170</v>
      </c>
      <c r="F21" s="41">
        <v>1143</v>
      </c>
    </row>
    <row r="22" spans="1:6" ht="12.75">
      <c r="A22" s="30"/>
      <c r="B22" s="27" t="str">
        <f>I6</f>
        <v>Stange</v>
      </c>
      <c r="C22" s="27" t="str">
        <f>I2</f>
        <v>Aurskog/Høland 1</v>
      </c>
      <c r="D22" s="27"/>
      <c r="E22" s="42">
        <v>1196</v>
      </c>
      <c r="F22" s="42">
        <v>1180</v>
      </c>
    </row>
    <row r="23" spans="1:6" ht="12.75">
      <c r="A23" s="7" t="s">
        <v>16</v>
      </c>
      <c r="B23" t="str">
        <f>I2</f>
        <v>Aurskog/Høland 1</v>
      </c>
      <c r="C23" s="6" t="str">
        <f>I4</f>
        <v>Oslo Østre !</v>
      </c>
      <c r="E23" s="48">
        <v>1169</v>
      </c>
      <c r="F23" s="48">
        <v>1158</v>
      </c>
    </row>
    <row r="24" spans="1:6" ht="12.75">
      <c r="A24" s="7" t="s">
        <v>20</v>
      </c>
      <c r="B24" t="str">
        <f>I6</f>
        <v>Stange</v>
      </c>
      <c r="C24" s="6" t="str">
        <f>I7</f>
        <v>Rælingen 1</v>
      </c>
      <c r="E24" s="54">
        <v>1187</v>
      </c>
      <c r="F24" s="54">
        <v>1171</v>
      </c>
    </row>
    <row r="25" spans="1:6" ht="12.75">
      <c r="A25" s="29">
        <v>38779</v>
      </c>
      <c r="B25" t="str">
        <f>I3</f>
        <v>Feiring</v>
      </c>
      <c r="C25" s="6" t="str">
        <f>I1</f>
        <v>Nordstrand 1</v>
      </c>
      <c r="E25" s="41">
        <v>1137</v>
      </c>
      <c r="F25" s="41">
        <v>1180</v>
      </c>
    </row>
    <row r="26" spans="1:6" ht="12.75">
      <c r="A26" s="30"/>
      <c r="B26" s="27" t="str">
        <f>I8</f>
        <v>Kisen 1</v>
      </c>
      <c r="C26" s="27" t="str">
        <f>I5</f>
        <v>NTG Kongsvinger 1</v>
      </c>
      <c r="D26" s="27"/>
      <c r="E26" s="42">
        <v>1163</v>
      </c>
      <c r="F26" s="42">
        <v>1181</v>
      </c>
    </row>
    <row r="27" spans="1:7" ht="12.75">
      <c r="A27" s="7" t="s">
        <v>17</v>
      </c>
      <c r="B27" s="6" t="str">
        <f>I7</f>
        <v>Rælingen 1</v>
      </c>
      <c r="C27" t="str">
        <f>I8</f>
        <v>Kisen 1</v>
      </c>
      <c r="E27" s="54">
        <v>1171</v>
      </c>
      <c r="F27" s="54">
        <v>1184</v>
      </c>
      <c r="G27" s="1"/>
    </row>
    <row r="28" spans="1:6" ht="12.75">
      <c r="A28" s="7" t="s">
        <v>20</v>
      </c>
      <c r="B28" t="str">
        <f>I6</f>
        <v>Stange</v>
      </c>
      <c r="C28" s="6" t="str">
        <f>I4</f>
        <v>Oslo Østre !</v>
      </c>
      <c r="E28" s="54">
        <v>1177</v>
      </c>
      <c r="F28" s="54">
        <v>1164</v>
      </c>
    </row>
    <row r="29" spans="1:6" ht="12.75">
      <c r="A29" s="29">
        <v>38801</v>
      </c>
      <c r="B29" s="6" t="str">
        <f>I5</f>
        <v>NTG Kongsvinger 1</v>
      </c>
      <c r="C29" t="str">
        <f>I3</f>
        <v>Feiring</v>
      </c>
      <c r="E29" s="54">
        <v>1172</v>
      </c>
      <c r="F29" s="54">
        <v>1142</v>
      </c>
    </row>
    <row r="30" spans="1:6" ht="12.75">
      <c r="A30" s="30"/>
      <c r="B30" s="27" t="str">
        <f>I1</f>
        <v>Nordstrand 1</v>
      </c>
      <c r="C30" s="27" t="str">
        <f>I2</f>
        <v>Aurskog/Høland 1</v>
      </c>
      <c r="D30" s="27"/>
      <c r="E30" s="42" t="s">
        <v>323</v>
      </c>
      <c r="F30" s="42">
        <v>0</v>
      </c>
    </row>
    <row r="32" ht="12.75">
      <c r="C32" s="1" t="s">
        <v>18</v>
      </c>
    </row>
    <row r="34" spans="1:7" ht="13.5" customHeight="1">
      <c r="A34" s="49" t="s">
        <v>42</v>
      </c>
      <c r="B34" t="s">
        <v>98</v>
      </c>
      <c r="C34">
        <v>8296</v>
      </c>
      <c r="D34" s="18"/>
      <c r="E34" s="41">
        <v>12</v>
      </c>
      <c r="F34" s="55" t="s">
        <v>19</v>
      </c>
      <c r="G34" s="53" t="s">
        <v>42</v>
      </c>
    </row>
    <row r="35" spans="1:10" ht="12.75">
      <c r="A35" s="49" t="s">
        <v>42</v>
      </c>
      <c r="B35" t="s">
        <v>58</v>
      </c>
      <c r="C35">
        <v>7089</v>
      </c>
      <c r="D35" s="52"/>
      <c r="E35" s="41">
        <v>12</v>
      </c>
      <c r="F35" s="56" t="s">
        <v>19</v>
      </c>
      <c r="G35" s="53" t="s">
        <v>42</v>
      </c>
      <c r="J35" s="61"/>
    </row>
    <row r="36" spans="1:10" ht="12.75">
      <c r="A36" s="49" t="s">
        <v>42</v>
      </c>
      <c r="B36" t="s">
        <v>83</v>
      </c>
      <c r="C36">
        <v>8258</v>
      </c>
      <c r="D36" s="52"/>
      <c r="E36" s="41">
        <v>10</v>
      </c>
      <c r="F36" s="56" t="s">
        <v>19</v>
      </c>
      <c r="G36" s="53" t="s">
        <v>42</v>
      </c>
      <c r="J36" s="61"/>
    </row>
    <row r="37" spans="1:10" ht="12.75">
      <c r="A37" s="49" t="s">
        <v>42</v>
      </c>
      <c r="B37" t="s">
        <v>91</v>
      </c>
      <c r="C37">
        <v>8219</v>
      </c>
      <c r="D37" s="52"/>
      <c r="E37" s="41">
        <v>8</v>
      </c>
      <c r="F37" s="56" t="s">
        <v>19</v>
      </c>
      <c r="G37" s="53" t="s">
        <v>42</v>
      </c>
      <c r="J37" s="61"/>
    </row>
    <row r="38" spans="2:10" ht="12.75">
      <c r="B38" s="18" t="s">
        <v>2</v>
      </c>
      <c r="C38">
        <v>8192</v>
      </c>
      <c r="D38" s="18"/>
      <c r="E38" s="56">
        <v>6</v>
      </c>
      <c r="F38" s="55" t="s">
        <v>19</v>
      </c>
      <c r="G38" s="52"/>
      <c r="J38" s="61"/>
    </row>
    <row r="39" spans="2:10" ht="12.75">
      <c r="B39" t="s">
        <v>63</v>
      </c>
      <c r="C39">
        <v>8177</v>
      </c>
      <c r="D39" s="18"/>
      <c r="E39" s="56">
        <v>4</v>
      </c>
      <c r="F39" s="55" t="s">
        <v>19</v>
      </c>
      <c r="G39" s="18"/>
      <c r="J39" s="61"/>
    </row>
    <row r="40" spans="2:6" ht="12.75">
      <c r="B40" t="s">
        <v>153</v>
      </c>
      <c r="C40" s="18">
        <v>7021</v>
      </c>
      <c r="D40" s="52"/>
      <c r="E40" s="41">
        <v>4</v>
      </c>
      <c r="F40" s="56" t="s">
        <v>19</v>
      </c>
    </row>
    <row r="41" spans="2:6" ht="12.75">
      <c r="B41" t="s">
        <v>90</v>
      </c>
      <c r="C41" s="65">
        <v>8118</v>
      </c>
      <c r="D41" s="18"/>
      <c r="E41" s="55">
        <v>0</v>
      </c>
      <c r="F41" s="55" t="s">
        <v>19</v>
      </c>
    </row>
    <row r="52" ht="12.75">
      <c r="C52" s="18"/>
    </row>
    <row r="53" ht="12.75">
      <c r="C53" s="18"/>
    </row>
    <row r="54" ht="12.75">
      <c r="C54" s="18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3">
      <selection activeCell="G27" sqref="G27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2.00390625" style="0" customWidth="1"/>
    <col min="5" max="6" width="5.28125" style="41" customWidth="1"/>
    <col min="7" max="7" width="14.140625" style="0" customWidth="1"/>
    <col min="8" max="8" width="11.421875" style="0" customWidth="1"/>
    <col min="9" max="9" width="17.140625" style="0" customWidth="1"/>
    <col min="10" max="10" width="4.28125" style="0" customWidth="1"/>
    <col min="11" max="16384" width="11.421875" style="0" customWidth="1"/>
  </cols>
  <sheetData>
    <row r="1" spans="1:6" ht="15.75">
      <c r="A1" s="73" t="s">
        <v>108</v>
      </c>
      <c r="B1" s="73"/>
      <c r="C1" s="73"/>
      <c r="D1" s="73"/>
      <c r="E1" s="73"/>
      <c r="F1" s="73"/>
    </row>
    <row r="2" spans="1:9" ht="12.75">
      <c r="A2" s="27"/>
      <c r="B2" s="27"/>
      <c r="C2" s="27"/>
      <c r="D2" s="27"/>
      <c r="E2" s="42"/>
      <c r="F2" s="42"/>
      <c r="H2">
        <v>1</v>
      </c>
      <c r="I2" t="s">
        <v>59</v>
      </c>
    </row>
    <row r="3" spans="1:9" ht="12.75">
      <c r="A3" s="7" t="s">
        <v>11</v>
      </c>
      <c r="B3" t="str">
        <f>I4</f>
        <v>Feiring 2</v>
      </c>
      <c r="C3" t="str">
        <f>I7</f>
        <v>Skarpskytten 1</v>
      </c>
      <c r="E3" s="41">
        <v>1069</v>
      </c>
      <c r="F3" s="41">
        <v>1152</v>
      </c>
      <c r="H3">
        <v>2</v>
      </c>
      <c r="I3" t="s">
        <v>66</v>
      </c>
    </row>
    <row r="4" spans="1:9" ht="12.75">
      <c r="A4" s="7" t="s">
        <v>20</v>
      </c>
      <c r="B4" t="str">
        <f>I3</f>
        <v>Aurskog/Høland 2</v>
      </c>
      <c r="C4" t="str">
        <f>I8</f>
        <v>NTG Lillehammer 1</v>
      </c>
      <c r="E4" s="41">
        <v>1147</v>
      </c>
      <c r="F4" s="41">
        <v>1178</v>
      </c>
      <c r="H4">
        <v>3</v>
      </c>
      <c r="I4" t="s">
        <v>56</v>
      </c>
    </row>
    <row r="5" spans="1:9" ht="12.75">
      <c r="A5" s="29">
        <v>38667</v>
      </c>
      <c r="B5" t="str">
        <f>I2</f>
        <v>Nordstrand 2</v>
      </c>
      <c r="C5" t="str">
        <f>I5</f>
        <v>Oslo Østre 2</v>
      </c>
      <c r="E5" s="41">
        <v>1161</v>
      </c>
      <c r="F5" s="41">
        <v>1147</v>
      </c>
      <c r="H5">
        <v>4</v>
      </c>
      <c r="I5" t="s">
        <v>43</v>
      </c>
    </row>
    <row r="6" spans="1:9" ht="12.75">
      <c r="A6" s="50"/>
      <c r="B6" s="27" t="str">
        <f>I9</f>
        <v>Kisen 2</v>
      </c>
      <c r="C6" s="27" t="str">
        <f>I6</f>
        <v>Nordstrand 3</v>
      </c>
      <c r="D6" s="27"/>
      <c r="E6" s="42">
        <v>1148</v>
      </c>
      <c r="F6" s="42">
        <v>1167</v>
      </c>
      <c r="H6">
        <v>5</v>
      </c>
      <c r="I6" t="s">
        <v>57</v>
      </c>
    </row>
    <row r="7" spans="1:9" ht="12.75">
      <c r="A7" s="7" t="s">
        <v>12</v>
      </c>
      <c r="B7" t="str">
        <f>I8</f>
        <v>NTG Lillehammer 1</v>
      </c>
      <c r="C7" t="str">
        <f>I2</f>
        <v>Nordstrand 2</v>
      </c>
      <c r="E7" s="54">
        <v>1175</v>
      </c>
      <c r="F7" s="54">
        <v>1165</v>
      </c>
      <c r="H7">
        <v>6</v>
      </c>
      <c r="I7" t="s">
        <v>84</v>
      </c>
    </row>
    <row r="8" spans="1:9" ht="12.75">
      <c r="A8" s="7" t="s">
        <v>20</v>
      </c>
      <c r="B8" t="str">
        <f>I7</f>
        <v>Skarpskytten 1</v>
      </c>
      <c r="C8" t="str">
        <f>I3</f>
        <v>Aurskog/Høland 2</v>
      </c>
      <c r="E8" s="54">
        <v>1160</v>
      </c>
      <c r="F8" s="54">
        <v>1153</v>
      </c>
      <c r="H8">
        <v>7</v>
      </c>
      <c r="I8" t="s">
        <v>102</v>
      </c>
    </row>
    <row r="9" spans="1:9" ht="12.75">
      <c r="A9" s="29">
        <v>38688</v>
      </c>
      <c r="B9" t="str">
        <f>I5</f>
        <v>Oslo Østre 2</v>
      </c>
      <c r="C9" t="str">
        <f>I6</f>
        <v>Nordstrand 3</v>
      </c>
      <c r="E9" s="54">
        <v>1169</v>
      </c>
      <c r="F9" s="54">
        <v>1164</v>
      </c>
      <c r="H9">
        <v>8</v>
      </c>
      <c r="I9" t="s">
        <v>89</v>
      </c>
    </row>
    <row r="10" spans="1:7" ht="12.75">
      <c r="A10" s="50"/>
      <c r="B10" s="27" t="str">
        <f>I9</f>
        <v>Kisen 2</v>
      </c>
      <c r="C10" s="27" t="str">
        <f>I4</f>
        <v>Feiring 2</v>
      </c>
      <c r="D10" s="27"/>
      <c r="E10" s="42">
        <v>1142</v>
      </c>
      <c r="F10" s="42">
        <v>1070</v>
      </c>
      <c r="G10" s="1"/>
    </row>
    <row r="11" spans="1:6" ht="12.75">
      <c r="A11" s="7" t="s">
        <v>13</v>
      </c>
      <c r="B11" t="str">
        <f>I4</f>
        <v>Feiring 2</v>
      </c>
      <c r="C11" t="str">
        <f>I5</f>
        <v>Oslo Østre 2</v>
      </c>
      <c r="E11" s="54">
        <v>1096</v>
      </c>
      <c r="F11" s="54">
        <v>1154</v>
      </c>
    </row>
    <row r="12" spans="1:6" ht="12.75">
      <c r="A12" s="7" t="s">
        <v>20</v>
      </c>
      <c r="B12" t="str">
        <f>I2</f>
        <v>Nordstrand 2</v>
      </c>
      <c r="C12" t="str">
        <f>I3</f>
        <v>Aurskog/Høland 2</v>
      </c>
      <c r="E12" s="41">
        <v>1143</v>
      </c>
      <c r="F12" s="41">
        <v>1167</v>
      </c>
    </row>
    <row r="13" spans="1:14" ht="15.75">
      <c r="A13" s="29">
        <v>38709</v>
      </c>
      <c r="B13" t="str">
        <f>I8</f>
        <v>NTG Lillehammer 1</v>
      </c>
      <c r="C13" t="str">
        <f>I6</f>
        <v>Nordstrand 3</v>
      </c>
      <c r="E13" s="54">
        <v>1159</v>
      </c>
      <c r="F13" s="54">
        <v>1153</v>
      </c>
      <c r="I13" s="73"/>
      <c r="J13" s="73"/>
      <c r="K13" s="73"/>
      <c r="L13" s="73"/>
      <c r="M13" s="73"/>
      <c r="N13" s="73"/>
    </row>
    <row r="14" spans="1:14" ht="12.75">
      <c r="A14" s="50"/>
      <c r="B14" s="27" t="str">
        <f>I9</f>
        <v>Kisen 2</v>
      </c>
      <c r="C14" s="27" t="str">
        <f>I7</f>
        <v>Skarpskytten 1</v>
      </c>
      <c r="D14" s="27"/>
      <c r="E14" s="42">
        <v>1148</v>
      </c>
      <c r="F14" s="42">
        <v>1163</v>
      </c>
      <c r="J14" s="27"/>
      <c r="K14" s="27"/>
      <c r="L14" s="27"/>
      <c r="M14" s="42"/>
      <c r="N14" s="42"/>
    </row>
    <row r="15" spans="1:14" ht="12.75">
      <c r="A15" s="7" t="s">
        <v>14</v>
      </c>
      <c r="B15" s="6" t="str">
        <f>I7</f>
        <v>Skarpskytten 1</v>
      </c>
      <c r="C15" s="6" t="str">
        <f>I2</f>
        <v>Nordstrand 2</v>
      </c>
      <c r="E15" s="54">
        <v>1170</v>
      </c>
      <c r="F15" s="54">
        <v>1150</v>
      </c>
      <c r="M15" s="41"/>
      <c r="N15" s="41"/>
    </row>
    <row r="16" spans="1:14" ht="12.75">
      <c r="A16" s="7" t="s">
        <v>20</v>
      </c>
      <c r="B16" s="6" t="str">
        <f>I3</f>
        <v>Aurskog/Høland 2</v>
      </c>
      <c r="C16" s="6" t="str">
        <f>I6</f>
        <v>Nordstrand 3</v>
      </c>
      <c r="E16" s="41">
        <v>1149</v>
      </c>
      <c r="F16" s="41">
        <v>1164</v>
      </c>
      <c r="M16" s="41"/>
      <c r="N16" s="41"/>
    </row>
    <row r="17" spans="1:14" ht="12.75">
      <c r="A17" s="29">
        <v>38737</v>
      </c>
      <c r="B17" s="6" t="str">
        <f>I8</f>
        <v>NTG Lillehammer 1</v>
      </c>
      <c r="C17" s="6" t="str">
        <f>I4</f>
        <v>Feiring 2</v>
      </c>
      <c r="E17" s="41">
        <v>1169</v>
      </c>
      <c r="F17" s="41">
        <v>1055</v>
      </c>
      <c r="M17" s="41"/>
      <c r="N17" s="41"/>
    </row>
    <row r="18" spans="1:14" ht="12.75">
      <c r="A18" s="30"/>
      <c r="B18" s="27" t="str">
        <f>I5</f>
        <v>Oslo Østre 2</v>
      </c>
      <c r="C18" s="27" t="str">
        <f>I9</f>
        <v>Kisen 2</v>
      </c>
      <c r="D18" s="27"/>
      <c r="E18" s="46">
        <v>1163</v>
      </c>
      <c r="F18" s="46">
        <v>1153</v>
      </c>
      <c r="G18" s="1"/>
      <c r="J18" s="27"/>
      <c r="K18" s="27"/>
      <c r="L18" s="27"/>
      <c r="M18" s="42"/>
      <c r="N18" s="42"/>
    </row>
    <row r="19" spans="1:14" ht="12.75">
      <c r="A19" s="7" t="s">
        <v>15</v>
      </c>
      <c r="B19" s="27" t="str">
        <f>I9</f>
        <v>Kisen 2</v>
      </c>
      <c r="C19" s="6" t="str">
        <f>I8</f>
        <v>NTG Lillehammer 1</v>
      </c>
      <c r="E19" s="41">
        <v>1146</v>
      </c>
      <c r="F19" s="41">
        <v>1173</v>
      </c>
      <c r="M19" s="54"/>
      <c r="N19" s="54"/>
    </row>
    <row r="20" spans="1:14" ht="12.75">
      <c r="A20" s="7" t="s">
        <v>20</v>
      </c>
      <c r="B20" s="6" t="str">
        <f>I5</f>
        <v>Oslo Østre 2</v>
      </c>
      <c r="C20" s="6" t="str">
        <f>I7</f>
        <v>Skarpskytten 1</v>
      </c>
      <c r="E20" s="47">
        <v>1166</v>
      </c>
      <c r="F20" s="47">
        <v>1156</v>
      </c>
      <c r="M20" s="54"/>
      <c r="N20" s="54"/>
    </row>
    <row r="21" spans="1:14" ht="12.75">
      <c r="A21" s="29">
        <v>38758</v>
      </c>
      <c r="B21" s="6" t="str">
        <f>I4</f>
        <v>Feiring 2</v>
      </c>
      <c r="C21" t="str">
        <f>I3</f>
        <v>Aurskog/Høland 2</v>
      </c>
      <c r="E21" s="41">
        <v>1046</v>
      </c>
      <c r="F21" s="41">
        <v>1148</v>
      </c>
      <c r="M21" s="54"/>
      <c r="N21" s="54"/>
    </row>
    <row r="22" spans="1:15" ht="13.5" customHeight="1">
      <c r="A22" s="30"/>
      <c r="B22" s="27" t="str">
        <f>I6</f>
        <v>Nordstrand 3</v>
      </c>
      <c r="C22" s="27" t="str">
        <f>I2</f>
        <v>Nordstrand 2</v>
      </c>
      <c r="D22" s="27"/>
      <c r="E22" s="42">
        <v>1151</v>
      </c>
      <c r="F22" s="42">
        <v>1169</v>
      </c>
      <c r="J22" s="27"/>
      <c r="K22" s="27"/>
      <c r="L22" s="27"/>
      <c r="M22" s="42"/>
      <c r="N22" s="42"/>
      <c r="O22" s="1"/>
    </row>
    <row r="23" spans="1:14" ht="12.75">
      <c r="A23" s="7" t="s">
        <v>16</v>
      </c>
      <c r="B23" t="str">
        <f>I2</f>
        <v>Nordstrand 2</v>
      </c>
      <c r="C23" s="6" t="str">
        <f>I4</f>
        <v>Feiring 2</v>
      </c>
      <c r="E23" s="48">
        <v>1174</v>
      </c>
      <c r="F23" s="48">
        <v>1091</v>
      </c>
      <c r="M23" s="54"/>
      <c r="N23" s="54"/>
    </row>
    <row r="24" spans="1:14" ht="12.75">
      <c r="A24" s="7" t="s">
        <v>20</v>
      </c>
      <c r="B24" t="str">
        <f>I6</f>
        <v>Nordstrand 3</v>
      </c>
      <c r="C24" s="6" t="str">
        <f>I7</f>
        <v>Skarpskytten 1</v>
      </c>
      <c r="E24" s="54">
        <v>1148</v>
      </c>
      <c r="F24" s="54">
        <v>1158</v>
      </c>
      <c r="M24" s="41"/>
      <c r="N24" s="41"/>
    </row>
    <row r="25" spans="1:14" ht="12.75">
      <c r="A25" s="29">
        <v>38779</v>
      </c>
      <c r="B25" t="str">
        <f>I3</f>
        <v>Aurskog/Høland 2</v>
      </c>
      <c r="C25" s="27" t="str">
        <f>I9</f>
        <v>Kisen 2</v>
      </c>
      <c r="E25" s="41">
        <v>1161</v>
      </c>
      <c r="F25" s="41">
        <v>1151</v>
      </c>
      <c r="M25" s="54"/>
      <c r="N25" s="54"/>
    </row>
    <row r="26" spans="1:14" ht="12.75">
      <c r="A26" s="30"/>
      <c r="B26" s="27" t="str">
        <f>I8</f>
        <v>NTG Lillehammer 1</v>
      </c>
      <c r="C26" s="27" t="str">
        <f>I5</f>
        <v>Oslo Østre 2</v>
      </c>
      <c r="D26" s="27"/>
      <c r="E26" s="42">
        <v>1184</v>
      </c>
      <c r="F26" s="42">
        <v>1168</v>
      </c>
      <c r="J26" s="27"/>
      <c r="K26" s="27"/>
      <c r="L26" s="27"/>
      <c r="M26" s="42"/>
      <c r="N26" s="42"/>
    </row>
    <row r="27" spans="1:14" ht="12.75">
      <c r="A27" s="7" t="s">
        <v>17</v>
      </c>
      <c r="B27" s="6" t="str">
        <f>I7</f>
        <v>Skarpskytten 1</v>
      </c>
      <c r="C27" t="str">
        <f>I8</f>
        <v>NTG Lillehammer 1</v>
      </c>
      <c r="E27" s="54">
        <v>1162</v>
      </c>
      <c r="F27" s="54">
        <v>1175</v>
      </c>
      <c r="G27" s="1"/>
      <c r="J27" s="6"/>
      <c r="K27" s="6"/>
      <c r="M27" s="54"/>
      <c r="N27" s="54"/>
    </row>
    <row r="28" spans="1:14" ht="12.75">
      <c r="A28" s="7" t="s">
        <v>20</v>
      </c>
      <c r="B28" t="str">
        <f>I6</f>
        <v>Nordstrand 3</v>
      </c>
      <c r="C28" s="6" t="str">
        <f>I4</f>
        <v>Feiring 2</v>
      </c>
      <c r="E28" s="54">
        <v>1172</v>
      </c>
      <c r="F28" s="54">
        <v>1083</v>
      </c>
      <c r="J28" s="6"/>
      <c r="K28" s="6"/>
      <c r="M28" s="41"/>
      <c r="N28" s="41"/>
    </row>
    <row r="29" spans="1:14" ht="12.75">
      <c r="A29" s="29">
        <v>38801</v>
      </c>
      <c r="B29" s="6" t="str">
        <f>I5</f>
        <v>Oslo Østre 2</v>
      </c>
      <c r="C29" t="str">
        <f>I3</f>
        <v>Aurskog/Høland 2</v>
      </c>
      <c r="E29" s="54">
        <v>1166</v>
      </c>
      <c r="F29" s="54">
        <v>1160</v>
      </c>
      <c r="J29" s="6"/>
      <c r="K29" s="6"/>
      <c r="M29" s="41"/>
      <c r="N29" s="41"/>
    </row>
    <row r="30" spans="1:15" ht="12.75">
      <c r="A30" s="30"/>
      <c r="B30" s="27" t="str">
        <f>I9</f>
        <v>Kisen 2</v>
      </c>
      <c r="C30" s="27" t="str">
        <f>I2</f>
        <v>Nordstrand 2</v>
      </c>
      <c r="D30" s="27"/>
      <c r="E30" s="42">
        <v>1148</v>
      </c>
      <c r="F30" s="42">
        <v>1168</v>
      </c>
      <c r="J30" s="27"/>
      <c r="K30" s="27"/>
      <c r="L30" s="27"/>
      <c r="M30" s="46"/>
      <c r="N30" s="46"/>
      <c r="O30" s="1"/>
    </row>
    <row r="31" spans="10:14" ht="12.75">
      <c r="J31" s="27"/>
      <c r="K31" s="6"/>
      <c r="M31" s="41"/>
      <c r="N31" s="41"/>
    </row>
    <row r="32" spans="3:14" ht="12.75">
      <c r="C32" s="1" t="s">
        <v>18</v>
      </c>
      <c r="J32" s="6"/>
      <c r="K32" s="6"/>
      <c r="M32" s="47"/>
      <c r="N32" s="47"/>
    </row>
    <row r="33" spans="10:14" ht="12.75">
      <c r="J33" s="6"/>
      <c r="M33" s="41"/>
      <c r="N33" s="41"/>
    </row>
    <row r="34" spans="1:14" ht="12.75">
      <c r="A34" s="49" t="s">
        <v>42</v>
      </c>
      <c r="B34" t="s">
        <v>102</v>
      </c>
      <c r="C34">
        <v>8213</v>
      </c>
      <c r="D34" s="18"/>
      <c r="E34" s="55">
        <v>14</v>
      </c>
      <c r="F34" s="55" t="s">
        <v>19</v>
      </c>
      <c r="G34" s="53" t="s">
        <v>42</v>
      </c>
      <c r="J34" s="27"/>
      <c r="K34" s="27"/>
      <c r="L34" s="27"/>
      <c r="M34" s="42"/>
      <c r="N34" s="42"/>
    </row>
    <row r="35" spans="1:14" ht="12.75">
      <c r="A35" s="49" t="s">
        <v>42</v>
      </c>
      <c r="B35" t="s">
        <v>107</v>
      </c>
      <c r="C35">
        <v>8130</v>
      </c>
      <c r="D35" s="52"/>
      <c r="E35" s="55">
        <v>10</v>
      </c>
      <c r="F35" s="56" t="s">
        <v>19</v>
      </c>
      <c r="G35" s="53" t="s">
        <v>42</v>
      </c>
      <c r="K35" s="6"/>
      <c r="M35" s="48"/>
      <c r="N35" s="48"/>
    </row>
    <row r="36" spans="1:14" ht="12.75">
      <c r="A36" s="49" t="s">
        <v>42</v>
      </c>
      <c r="B36" s="52" t="s">
        <v>43</v>
      </c>
      <c r="C36" s="52">
        <v>8105</v>
      </c>
      <c r="D36" s="52"/>
      <c r="E36" s="41">
        <v>10</v>
      </c>
      <c r="F36" s="56" t="s">
        <v>19</v>
      </c>
      <c r="G36" s="53" t="s">
        <v>42</v>
      </c>
      <c r="K36" s="6"/>
      <c r="M36" s="54"/>
      <c r="N36" s="54"/>
    </row>
    <row r="37" spans="1:14" ht="12.75">
      <c r="A37" s="49" t="s">
        <v>42</v>
      </c>
      <c r="B37" s="69" t="s">
        <v>59</v>
      </c>
      <c r="C37">
        <v>8136</v>
      </c>
      <c r="D37" s="52"/>
      <c r="E37" s="56">
        <v>8</v>
      </c>
      <c r="F37" s="56" t="s">
        <v>19</v>
      </c>
      <c r="G37" s="53" t="s">
        <v>42</v>
      </c>
      <c r="K37" s="27"/>
      <c r="M37" s="41"/>
      <c r="N37" s="41"/>
    </row>
    <row r="38" spans="2:14" ht="12.75">
      <c r="B38" s="69" t="s">
        <v>57</v>
      </c>
      <c r="C38">
        <v>8108</v>
      </c>
      <c r="D38" s="18"/>
      <c r="E38" s="55">
        <v>6</v>
      </c>
      <c r="F38" s="55" t="s">
        <v>19</v>
      </c>
      <c r="G38" s="52"/>
      <c r="J38" s="27"/>
      <c r="K38" s="27"/>
      <c r="L38" s="27"/>
      <c r="M38" s="42"/>
      <c r="N38" s="42"/>
    </row>
    <row r="39" spans="2:15" ht="12.75">
      <c r="B39" s="52" t="s">
        <v>66</v>
      </c>
      <c r="C39" s="52">
        <v>8085</v>
      </c>
      <c r="D39" s="18"/>
      <c r="E39" s="41">
        <v>6</v>
      </c>
      <c r="F39" s="55" t="s">
        <v>19</v>
      </c>
      <c r="G39" s="18"/>
      <c r="J39" s="6"/>
      <c r="M39" s="54"/>
      <c r="N39" s="54"/>
      <c r="O39" s="1"/>
    </row>
    <row r="40" spans="2:14" ht="12.75">
      <c r="B40" t="s">
        <v>89</v>
      </c>
      <c r="C40">
        <v>8036</v>
      </c>
      <c r="D40" s="52"/>
      <c r="E40" s="41">
        <v>2</v>
      </c>
      <c r="F40" s="56" t="s">
        <v>19</v>
      </c>
      <c r="K40" s="6"/>
      <c r="M40" s="54"/>
      <c r="N40" s="54"/>
    </row>
    <row r="41" spans="2:14" ht="12.75">
      <c r="B41" t="s">
        <v>56</v>
      </c>
      <c r="C41" s="18">
        <v>7510</v>
      </c>
      <c r="D41" s="18"/>
      <c r="E41" s="55">
        <v>0</v>
      </c>
      <c r="F41" s="55" t="s">
        <v>19</v>
      </c>
      <c r="J41" s="6"/>
      <c r="M41" s="54"/>
      <c r="N41" s="54"/>
    </row>
    <row r="42" spans="10:14" ht="12.75">
      <c r="J42" s="27"/>
      <c r="K42" s="27"/>
      <c r="L42" s="27"/>
      <c r="M42" s="42"/>
      <c r="N42" s="42"/>
    </row>
    <row r="43" spans="13:14" ht="12.75">
      <c r="M43" s="41"/>
      <c r="N43" s="41"/>
    </row>
    <row r="44" spans="11:14" ht="12.75">
      <c r="K44" s="1"/>
      <c r="M44" s="41"/>
      <c r="N44" s="41"/>
    </row>
    <row r="45" spans="13:14" ht="12.75">
      <c r="M45" s="41"/>
      <c r="N45" s="41"/>
    </row>
    <row r="46" spans="10:14" ht="12.75">
      <c r="J46" s="18"/>
      <c r="K46" s="18"/>
      <c r="L46" s="18"/>
      <c r="M46" s="55"/>
      <c r="N46" s="55"/>
    </row>
    <row r="47" spans="10:14" ht="12.75">
      <c r="J47" s="52"/>
      <c r="K47" s="52"/>
      <c r="L47" s="52"/>
      <c r="M47" s="56"/>
      <c r="N47" s="56"/>
    </row>
    <row r="48" spans="10:15" ht="12.75">
      <c r="J48" s="52"/>
      <c r="K48" s="52"/>
      <c r="L48" s="52"/>
      <c r="M48" s="56"/>
      <c r="N48" s="56"/>
      <c r="O48" s="54"/>
    </row>
    <row r="49" spans="10:14" ht="12.75">
      <c r="J49" s="18"/>
      <c r="K49" s="18"/>
      <c r="L49" s="52"/>
      <c r="M49" s="56"/>
      <c r="N49" s="56"/>
    </row>
    <row r="50" spans="10:15" ht="12.75">
      <c r="J50" s="18"/>
      <c r="K50" s="18"/>
      <c r="L50" s="18"/>
      <c r="M50" s="59"/>
      <c r="N50" s="55"/>
      <c r="O50" s="52"/>
    </row>
    <row r="51" spans="10:15" ht="12.75">
      <c r="J51" s="18"/>
      <c r="K51" s="18"/>
      <c r="L51" s="18"/>
      <c r="M51" s="55"/>
      <c r="N51" s="55"/>
      <c r="O51" s="18"/>
    </row>
    <row r="52" spans="10:14" ht="12.75">
      <c r="J52" s="18"/>
      <c r="K52" s="18"/>
      <c r="L52" s="52"/>
      <c r="M52" s="56"/>
      <c r="N52" s="56"/>
    </row>
    <row r="53" spans="10:14" ht="12.75">
      <c r="J53" s="18"/>
      <c r="K53" s="18"/>
      <c r="L53" s="18"/>
      <c r="M53" s="55"/>
      <c r="N53" s="55"/>
    </row>
    <row r="54" spans="13:14" ht="12.75">
      <c r="M54" s="41"/>
      <c r="N54" s="41"/>
    </row>
    <row r="55" spans="13:14" ht="12.75">
      <c r="M55" s="41"/>
      <c r="N55" s="41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6">
      <selection activeCell="H39" sqref="H39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2.00390625" style="0" customWidth="1"/>
    <col min="5" max="6" width="5.28125" style="41" customWidth="1"/>
    <col min="7" max="7" width="14.140625" style="0" customWidth="1"/>
    <col min="8" max="8" width="11.421875" style="0" customWidth="1"/>
    <col min="9" max="9" width="17.140625" style="0" customWidth="1"/>
    <col min="10" max="10" width="3.28125" style="0" customWidth="1"/>
    <col min="11" max="16384" width="11.421875" style="0" customWidth="1"/>
  </cols>
  <sheetData>
    <row r="1" spans="1:6" ht="15.75">
      <c r="A1" s="73" t="s">
        <v>110</v>
      </c>
      <c r="B1" s="73"/>
      <c r="C1" s="73"/>
      <c r="D1" s="73"/>
      <c r="E1" s="73"/>
      <c r="F1" s="73"/>
    </row>
    <row r="2" spans="1:9" ht="12.75">
      <c r="A2" s="27"/>
      <c r="B2" s="27"/>
      <c r="C2" s="27"/>
      <c r="D2" s="27"/>
      <c r="E2" s="42"/>
      <c r="F2" s="42"/>
      <c r="H2">
        <v>1</v>
      </c>
      <c r="I2" t="s">
        <v>80</v>
      </c>
    </row>
    <row r="3" spans="1:9" ht="12.75">
      <c r="A3" s="7" t="s">
        <v>11</v>
      </c>
      <c r="B3" t="str">
        <f>I4</f>
        <v>Nittedal 1</v>
      </c>
      <c r="C3" t="str">
        <f>I7</f>
        <v>NTG Kongsvinger 2</v>
      </c>
      <c r="E3" s="41">
        <v>1133</v>
      </c>
      <c r="F3" s="41">
        <v>1137</v>
      </c>
      <c r="H3">
        <v>2</v>
      </c>
      <c r="I3" t="s">
        <v>49</v>
      </c>
    </row>
    <row r="4" spans="1:9" ht="12.75">
      <c r="A4" s="7" t="s">
        <v>20</v>
      </c>
      <c r="B4" t="str">
        <f>I3</f>
        <v>Nordstrand Damer</v>
      </c>
      <c r="C4" t="str">
        <f>I8</f>
        <v>NTG Lillehammer 2</v>
      </c>
      <c r="E4" s="41">
        <v>1101</v>
      </c>
      <c r="F4" s="41">
        <v>1160</v>
      </c>
      <c r="H4">
        <v>3</v>
      </c>
      <c r="I4" t="s">
        <v>140</v>
      </c>
    </row>
    <row r="5" spans="1:9" ht="12.75">
      <c r="A5" s="29">
        <v>38667</v>
      </c>
      <c r="B5" t="str">
        <f>I2</f>
        <v>Skarpskytten 2</v>
      </c>
      <c r="C5" t="str">
        <f>I5</f>
        <v>Nordstrand Ungdom</v>
      </c>
      <c r="E5" s="41">
        <v>1158</v>
      </c>
      <c r="F5" s="41">
        <v>1119</v>
      </c>
      <c r="H5">
        <v>4</v>
      </c>
      <c r="I5" t="s">
        <v>50</v>
      </c>
    </row>
    <row r="6" spans="1:9" ht="12.75">
      <c r="A6" s="50"/>
      <c r="B6" s="27" t="str">
        <f>I9</f>
        <v>Rælingen 2</v>
      </c>
      <c r="C6" s="27" t="str">
        <f>I6</f>
        <v>Lørenskog 1</v>
      </c>
      <c r="D6" s="27"/>
      <c r="E6" s="42">
        <v>1152</v>
      </c>
      <c r="F6" s="42">
        <v>1125</v>
      </c>
      <c r="H6">
        <v>5</v>
      </c>
      <c r="I6" t="s">
        <v>138</v>
      </c>
    </row>
    <row r="7" spans="1:9" ht="12.75">
      <c r="A7" s="7" t="s">
        <v>12</v>
      </c>
      <c r="B7" t="str">
        <f>I8</f>
        <v>NTG Lillehammer 2</v>
      </c>
      <c r="C7" t="str">
        <f>I2</f>
        <v>Skarpskytten 2</v>
      </c>
      <c r="E7" s="54">
        <v>1133</v>
      </c>
      <c r="F7" s="54">
        <v>1137</v>
      </c>
      <c r="H7">
        <v>6</v>
      </c>
      <c r="I7" t="s">
        <v>75</v>
      </c>
    </row>
    <row r="8" spans="1:9" ht="12.75">
      <c r="A8" s="7" t="s">
        <v>20</v>
      </c>
      <c r="B8" t="str">
        <f>I7</f>
        <v>NTG Kongsvinger 2</v>
      </c>
      <c r="C8" t="str">
        <f>I3</f>
        <v>Nordstrand Damer</v>
      </c>
      <c r="E8" s="54">
        <v>1134</v>
      </c>
      <c r="F8" s="54">
        <v>1116</v>
      </c>
      <c r="H8">
        <v>7</v>
      </c>
      <c r="I8" t="s">
        <v>105</v>
      </c>
    </row>
    <row r="9" spans="1:9" ht="12.75">
      <c r="A9" s="29">
        <v>38688</v>
      </c>
      <c r="B9" t="str">
        <f>I5</f>
        <v>Nordstrand Ungdom</v>
      </c>
      <c r="C9" t="str">
        <f>I6</f>
        <v>Lørenskog 1</v>
      </c>
      <c r="E9" s="54">
        <v>1123</v>
      </c>
      <c r="F9" s="54">
        <v>1112</v>
      </c>
      <c r="H9">
        <v>8</v>
      </c>
      <c r="I9" t="s">
        <v>3</v>
      </c>
    </row>
    <row r="10" spans="1:7" ht="12.75">
      <c r="A10" s="50"/>
      <c r="B10" s="27" t="str">
        <f>I9</f>
        <v>Rælingen 2</v>
      </c>
      <c r="C10" s="27" t="str">
        <f>I4</f>
        <v>Nittedal 1</v>
      </c>
      <c r="D10" s="27"/>
      <c r="E10" s="42">
        <v>1145</v>
      </c>
      <c r="F10" s="42">
        <v>1122</v>
      </c>
      <c r="G10" s="1"/>
    </row>
    <row r="11" spans="1:6" ht="12.75">
      <c r="A11" s="7" t="s">
        <v>13</v>
      </c>
      <c r="B11" t="str">
        <f>I4</f>
        <v>Nittedal 1</v>
      </c>
      <c r="C11" t="str">
        <f>I5</f>
        <v>Nordstrand Ungdom</v>
      </c>
      <c r="E11" s="54">
        <v>1140</v>
      </c>
      <c r="F11" s="54">
        <v>1122</v>
      </c>
    </row>
    <row r="12" spans="1:6" ht="12.75">
      <c r="A12" s="7" t="s">
        <v>20</v>
      </c>
      <c r="B12" t="str">
        <f>I2</f>
        <v>Skarpskytten 2</v>
      </c>
      <c r="C12" t="str">
        <f>I3</f>
        <v>Nordstrand Damer</v>
      </c>
      <c r="E12" s="41">
        <v>1152</v>
      </c>
      <c r="F12" s="41">
        <v>1119</v>
      </c>
    </row>
    <row r="13" spans="1:6" ht="12.75">
      <c r="A13" s="29">
        <v>38709</v>
      </c>
      <c r="B13" t="str">
        <f>I8</f>
        <v>NTG Lillehammer 2</v>
      </c>
      <c r="C13" t="str">
        <f>I6</f>
        <v>Lørenskog 1</v>
      </c>
      <c r="E13" s="54">
        <v>1161</v>
      </c>
      <c r="F13" s="54">
        <v>1107</v>
      </c>
    </row>
    <row r="14" spans="1:6" ht="12.75">
      <c r="A14" s="50"/>
      <c r="B14" s="27" t="str">
        <f>I9</f>
        <v>Rælingen 2</v>
      </c>
      <c r="C14" s="27" t="str">
        <f>I7</f>
        <v>NTG Kongsvinger 2</v>
      </c>
      <c r="D14" s="27"/>
      <c r="E14" s="42">
        <v>1135</v>
      </c>
      <c r="F14" s="42">
        <v>1149</v>
      </c>
    </row>
    <row r="15" spans="1:6" ht="12.75">
      <c r="A15" s="7" t="s">
        <v>14</v>
      </c>
      <c r="B15" s="6" t="str">
        <f>I7</f>
        <v>NTG Kongsvinger 2</v>
      </c>
      <c r="C15" s="6" t="str">
        <f>I2</f>
        <v>Skarpskytten 2</v>
      </c>
      <c r="E15" s="54">
        <v>1149</v>
      </c>
      <c r="F15" s="54">
        <v>1135</v>
      </c>
    </row>
    <row r="16" spans="1:6" ht="12.75">
      <c r="A16" s="7" t="s">
        <v>20</v>
      </c>
      <c r="B16" s="6" t="str">
        <f>I3</f>
        <v>Nordstrand Damer</v>
      </c>
      <c r="C16" s="6" t="str">
        <f>I6</f>
        <v>Lørenskog 1</v>
      </c>
      <c r="E16" s="41">
        <v>1138</v>
      </c>
      <c r="F16" s="41">
        <v>1136</v>
      </c>
    </row>
    <row r="17" spans="1:6" ht="12.75">
      <c r="A17" s="29">
        <v>38737</v>
      </c>
      <c r="B17" s="6" t="str">
        <f>I8</f>
        <v>NTG Lillehammer 2</v>
      </c>
      <c r="C17" s="6" t="str">
        <f>I4</f>
        <v>Nittedal 1</v>
      </c>
      <c r="E17" s="41">
        <v>1148</v>
      </c>
      <c r="F17" s="41">
        <v>1139</v>
      </c>
    </row>
    <row r="18" spans="1:7" ht="12.75">
      <c r="A18" s="30"/>
      <c r="B18" s="27" t="str">
        <f>I5</f>
        <v>Nordstrand Ungdom</v>
      </c>
      <c r="C18" s="27" t="str">
        <f>I9</f>
        <v>Rælingen 2</v>
      </c>
      <c r="D18" s="27"/>
      <c r="E18" s="46">
        <v>1117</v>
      </c>
      <c r="F18" s="46">
        <v>1130</v>
      </c>
      <c r="G18" s="1"/>
    </row>
    <row r="19" spans="1:6" ht="12.75">
      <c r="A19" s="7" t="s">
        <v>15</v>
      </c>
      <c r="B19" s="27" t="str">
        <f>I9</f>
        <v>Rælingen 2</v>
      </c>
      <c r="C19" s="6" t="str">
        <f>I8</f>
        <v>NTG Lillehammer 2</v>
      </c>
      <c r="E19" s="41">
        <v>1140</v>
      </c>
      <c r="F19" s="41">
        <v>1167</v>
      </c>
    </row>
    <row r="20" spans="1:6" ht="12.75">
      <c r="A20" s="7" t="s">
        <v>20</v>
      </c>
      <c r="B20" s="6" t="str">
        <f>I5</f>
        <v>Nordstrand Ungdom</v>
      </c>
      <c r="C20" s="6" t="str">
        <f>I7</f>
        <v>NTG Kongsvinger 2</v>
      </c>
      <c r="E20" s="47">
        <v>1131</v>
      </c>
      <c r="F20" s="47">
        <v>1160</v>
      </c>
    </row>
    <row r="21" spans="1:10" ht="12.75">
      <c r="A21" s="29">
        <v>38758</v>
      </c>
      <c r="B21" s="6" t="str">
        <f>I4</f>
        <v>Nittedal 1</v>
      </c>
      <c r="C21" t="str">
        <f>I3</f>
        <v>Nordstrand Damer</v>
      </c>
      <c r="E21" s="41">
        <v>1133</v>
      </c>
      <c r="F21" s="41">
        <v>1130</v>
      </c>
      <c r="J21" s="35"/>
    </row>
    <row r="22" spans="1:10" ht="12.75">
      <c r="A22" s="30"/>
      <c r="B22" s="27" t="str">
        <f>I6</f>
        <v>Lørenskog 1</v>
      </c>
      <c r="C22" s="27" t="str">
        <f>I2</f>
        <v>Skarpskytten 2</v>
      </c>
      <c r="D22" s="27"/>
      <c r="E22" s="42">
        <v>1109</v>
      </c>
      <c r="F22" s="42">
        <v>1145</v>
      </c>
      <c r="J22" s="35"/>
    </row>
    <row r="23" spans="1:10" ht="12.75">
      <c r="A23" s="7" t="s">
        <v>16</v>
      </c>
      <c r="B23" t="str">
        <f>I2</f>
        <v>Skarpskytten 2</v>
      </c>
      <c r="C23" s="6" t="str">
        <f>I4</f>
        <v>Nittedal 1</v>
      </c>
      <c r="E23" s="48">
        <v>1147</v>
      </c>
      <c r="F23" s="48">
        <v>1140</v>
      </c>
      <c r="J23" s="35"/>
    </row>
    <row r="24" spans="1:10" ht="12.75">
      <c r="A24" s="7" t="s">
        <v>20</v>
      </c>
      <c r="B24" t="str">
        <f>I6</f>
        <v>Lørenskog 1</v>
      </c>
      <c r="C24" s="6" t="str">
        <f>I7</f>
        <v>NTG Kongsvinger 2</v>
      </c>
      <c r="E24" s="54">
        <v>1124</v>
      </c>
      <c r="F24" s="54">
        <v>1144</v>
      </c>
      <c r="J24" s="35"/>
    </row>
    <row r="25" spans="1:10" ht="12.75">
      <c r="A25" s="29">
        <v>38779</v>
      </c>
      <c r="B25" t="str">
        <f>I3</f>
        <v>Nordstrand Damer</v>
      </c>
      <c r="C25" s="27" t="str">
        <f>I9</f>
        <v>Rælingen 2</v>
      </c>
      <c r="E25" s="41">
        <v>1137</v>
      </c>
      <c r="F25" s="41">
        <v>1144</v>
      </c>
      <c r="J25" s="35"/>
    </row>
    <row r="26" spans="1:10" ht="12.75">
      <c r="A26" s="30"/>
      <c r="B26" s="27" t="str">
        <f>I8</f>
        <v>NTG Lillehammer 2</v>
      </c>
      <c r="C26" s="27" t="str">
        <f>I5</f>
        <v>Nordstrand Ungdom</v>
      </c>
      <c r="D26" s="27"/>
      <c r="E26" s="42">
        <v>1157</v>
      </c>
      <c r="F26" s="42">
        <v>1138</v>
      </c>
      <c r="J26" s="35"/>
    </row>
    <row r="27" spans="1:10" ht="12.75">
      <c r="A27" s="7" t="s">
        <v>17</v>
      </c>
      <c r="B27" s="6" t="str">
        <f>I7</f>
        <v>NTG Kongsvinger 2</v>
      </c>
      <c r="C27" t="str">
        <f>I8</f>
        <v>NTG Lillehammer 2</v>
      </c>
      <c r="E27" s="54">
        <v>1148</v>
      </c>
      <c r="F27" s="54">
        <v>1154</v>
      </c>
      <c r="G27" s="1"/>
      <c r="J27" s="35"/>
    </row>
    <row r="28" spans="1:6" ht="12.75">
      <c r="A28" s="7" t="s">
        <v>20</v>
      </c>
      <c r="B28" t="str">
        <f>I6</f>
        <v>Lørenskog 1</v>
      </c>
      <c r="C28" s="6" t="str">
        <f>I4</f>
        <v>Nittedal 1</v>
      </c>
      <c r="E28" s="41">
        <v>1119</v>
      </c>
      <c r="F28" s="54">
        <v>1125</v>
      </c>
    </row>
    <row r="29" spans="1:6" ht="12.75">
      <c r="A29" s="29">
        <v>38801</v>
      </c>
      <c r="B29" s="6" t="str">
        <f>I5</f>
        <v>Nordstrand Ungdom</v>
      </c>
      <c r="C29" t="str">
        <f>I3</f>
        <v>Nordstrand Damer</v>
      </c>
      <c r="E29" s="54">
        <v>1146</v>
      </c>
      <c r="F29" s="54">
        <v>1151</v>
      </c>
    </row>
    <row r="30" spans="1:6" ht="12.75">
      <c r="A30" s="30"/>
      <c r="B30" s="27" t="str">
        <f>I9</f>
        <v>Rælingen 2</v>
      </c>
      <c r="C30" s="27" t="str">
        <f>I2</f>
        <v>Skarpskytten 2</v>
      </c>
      <c r="D30" s="27"/>
      <c r="E30" s="42">
        <v>1158</v>
      </c>
      <c r="F30" s="42">
        <v>1147</v>
      </c>
    </row>
    <row r="32" spans="3:5" ht="12.75">
      <c r="C32" s="1" t="s">
        <v>18</v>
      </c>
      <c r="E32" s="66"/>
    </row>
    <row r="34" spans="1:7" ht="12.75">
      <c r="A34" s="49" t="s">
        <v>42</v>
      </c>
      <c r="B34" s="52" t="s">
        <v>105</v>
      </c>
      <c r="C34">
        <v>8080</v>
      </c>
      <c r="D34" s="18"/>
      <c r="E34" s="55">
        <v>12</v>
      </c>
      <c r="F34" s="55" t="s">
        <v>19</v>
      </c>
      <c r="G34" s="53" t="s">
        <v>42</v>
      </c>
    </row>
    <row r="35" spans="1:7" ht="12.75">
      <c r="A35" s="49" t="s">
        <v>42</v>
      </c>
      <c r="B35" t="s">
        <v>75</v>
      </c>
      <c r="C35">
        <v>8055</v>
      </c>
      <c r="D35" s="52"/>
      <c r="E35" s="55">
        <v>12</v>
      </c>
      <c r="F35" s="56" t="s">
        <v>19</v>
      </c>
      <c r="G35" s="53" t="s">
        <v>42</v>
      </c>
    </row>
    <row r="36" spans="1:7" ht="12.75">
      <c r="A36" s="49" t="s">
        <v>42</v>
      </c>
      <c r="B36" t="s">
        <v>80</v>
      </c>
      <c r="C36">
        <v>8021</v>
      </c>
      <c r="D36" s="52"/>
      <c r="E36" s="41">
        <v>10</v>
      </c>
      <c r="F36" s="56" t="s">
        <v>19</v>
      </c>
      <c r="G36" s="53" t="s">
        <v>42</v>
      </c>
    </row>
    <row r="37" spans="1:7" ht="12.75">
      <c r="A37" s="49" t="s">
        <v>42</v>
      </c>
      <c r="B37" t="s">
        <v>3</v>
      </c>
      <c r="C37">
        <v>8004</v>
      </c>
      <c r="D37" s="52"/>
      <c r="E37" s="56">
        <v>10</v>
      </c>
      <c r="F37" s="56" t="s">
        <v>19</v>
      </c>
      <c r="G37" s="53" t="s">
        <v>42</v>
      </c>
    </row>
    <row r="38" spans="2:7" ht="12.75">
      <c r="B38" t="s">
        <v>140</v>
      </c>
      <c r="C38">
        <v>7959</v>
      </c>
      <c r="D38" s="18"/>
      <c r="E38" s="55">
        <v>6</v>
      </c>
      <c r="F38" s="55" t="s">
        <v>19</v>
      </c>
      <c r="G38" s="52"/>
    </row>
    <row r="39" spans="2:7" ht="12.75">
      <c r="B39" s="18" t="s">
        <v>49</v>
      </c>
      <c r="C39">
        <v>7892</v>
      </c>
      <c r="D39" s="18"/>
      <c r="E39" s="59">
        <v>4</v>
      </c>
      <c r="F39" s="55" t="s">
        <v>19</v>
      </c>
      <c r="G39" s="18"/>
    </row>
    <row r="40" spans="2:6" ht="12.75">
      <c r="B40" s="52" t="s">
        <v>50</v>
      </c>
      <c r="C40" s="52">
        <v>7895</v>
      </c>
      <c r="D40" s="52"/>
      <c r="E40" s="41">
        <v>2</v>
      </c>
      <c r="F40" s="56" t="s">
        <v>19</v>
      </c>
    </row>
    <row r="41" spans="2:6" ht="12.75">
      <c r="B41" s="52" t="s">
        <v>138</v>
      </c>
      <c r="C41">
        <v>7822</v>
      </c>
      <c r="D41" s="18"/>
      <c r="E41" s="56">
        <v>0</v>
      </c>
      <c r="F41" s="55" t="s">
        <v>19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9">
      <selection activeCell="G31" sqref="G31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2.00390625" style="0" customWidth="1"/>
    <col min="5" max="6" width="5.28125" style="41" customWidth="1"/>
    <col min="7" max="7" width="14.140625" style="0" customWidth="1"/>
    <col min="8" max="8" width="11.421875" style="0" customWidth="1"/>
    <col min="9" max="9" width="17.140625" style="0" customWidth="1"/>
    <col min="10" max="10" width="3.28125" style="0" customWidth="1"/>
    <col min="11" max="16384" width="11.421875" style="0" customWidth="1"/>
  </cols>
  <sheetData>
    <row r="1" spans="1:6" ht="15.75">
      <c r="A1" s="73" t="s">
        <v>112</v>
      </c>
      <c r="B1" s="73"/>
      <c r="C1" s="73"/>
      <c r="D1" s="73"/>
      <c r="E1" s="73"/>
      <c r="F1" s="73"/>
    </row>
    <row r="2" spans="1:9" ht="12.75">
      <c r="A2" s="27"/>
      <c r="B2" s="27"/>
      <c r="C2" s="27"/>
      <c r="D2" s="27"/>
      <c r="E2" s="42"/>
      <c r="F2" s="42"/>
      <c r="H2">
        <v>1</v>
      </c>
      <c r="I2" t="s">
        <v>113</v>
      </c>
    </row>
    <row r="3" spans="1:9" ht="12.75">
      <c r="A3" s="7" t="s">
        <v>11</v>
      </c>
      <c r="B3" t="str">
        <f>I4</f>
        <v>Skedsmo</v>
      </c>
      <c r="C3" t="str">
        <f>I7</f>
        <v>Kisen 3</v>
      </c>
      <c r="E3" s="41">
        <v>842</v>
      </c>
      <c r="F3" s="41">
        <v>846</v>
      </c>
      <c r="H3">
        <v>2</v>
      </c>
      <c r="I3" t="s">
        <v>114</v>
      </c>
    </row>
    <row r="4" spans="1:9" ht="12.75">
      <c r="A4" s="7" t="s">
        <v>20</v>
      </c>
      <c r="B4" t="str">
        <f>I3</f>
        <v>Nordstrand 4</v>
      </c>
      <c r="C4" t="str">
        <f>I8</f>
        <v>Lørenskog 2</v>
      </c>
      <c r="E4" s="41">
        <v>814</v>
      </c>
      <c r="F4" s="41">
        <v>780</v>
      </c>
      <c r="H4">
        <v>3</v>
      </c>
      <c r="I4" t="s">
        <v>115</v>
      </c>
    </row>
    <row r="5" spans="1:9" ht="12.75">
      <c r="A5" s="29">
        <v>38688</v>
      </c>
      <c r="B5" t="str">
        <f>I2</f>
        <v>Rælingen 3</v>
      </c>
      <c r="C5" t="str">
        <f>I5</f>
        <v>Sørum</v>
      </c>
      <c r="E5" s="41">
        <v>799</v>
      </c>
      <c r="F5" s="41">
        <v>790</v>
      </c>
      <c r="H5">
        <v>4</v>
      </c>
      <c r="I5" t="s">
        <v>116</v>
      </c>
    </row>
    <row r="6" spans="1:9" ht="12.75">
      <c r="A6" s="50"/>
      <c r="B6" s="27" t="str">
        <f>I9</f>
        <v>Nittedal 2</v>
      </c>
      <c r="C6" s="27" t="str">
        <f>I6</f>
        <v>Hurdal</v>
      </c>
      <c r="D6" s="27"/>
      <c r="E6" s="42">
        <v>776</v>
      </c>
      <c r="F6" s="42">
        <v>827</v>
      </c>
      <c r="H6">
        <v>5</v>
      </c>
      <c r="I6" t="s">
        <v>117</v>
      </c>
    </row>
    <row r="7" spans="1:9" ht="12.75">
      <c r="A7" s="7" t="s">
        <v>12</v>
      </c>
      <c r="B7" t="str">
        <f>I8</f>
        <v>Lørenskog 2</v>
      </c>
      <c r="C7" t="str">
        <f>I2</f>
        <v>Rælingen 3</v>
      </c>
      <c r="E7" s="54">
        <v>800</v>
      </c>
      <c r="F7" s="54">
        <v>786</v>
      </c>
      <c r="H7">
        <v>6</v>
      </c>
      <c r="I7" t="s">
        <v>131</v>
      </c>
    </row>
    <row r="8" spans="1:9" ht="12.75">
      <c r="A8" s="7" t="s">
        <v>20</v>
      </c>
      <c r="B8" t="str">
        <f>I7</f>
        <v>Kisen 3</v>
      </c>
      <c r="C8" t="str">
        <f>I3</f>
        <v>Nordstrand 4</v>
      </c>
      <c r="E8" s="54">
        <v>857</v>
      </c>
      <c r="F8" s="54">
        <v>821</v>
      </c>
      <c r="H8">
        <v>7</v>
      </c>
      <c r="I8" t="s">
        <v>119</v>
      </c>
    </row>
    <row r="9" spans="1:9" ht="12.75">
      <c r="A9" s="29">
        <v>38688</v>
      </c>
      <c r="B9" t="str">
        <f>I5</f>
        <v>Sørum</v>
      </c>
      <c r="C9" t="str">
        <f>I6</f>
        <v>Hurdal</v>
      </c>
      <c r="E9" s="54">
        <v>817</v>
      </c>
      <c r="F9" s="54">
        <v>826</v>
      </c>
      <c r="H9">
        <v>8</v>
      </c>
      <c r="I9" t="s">
        <v>139</v>
      </c>
    </row>
    <row r="10" spans="1:7" ht="12.75">
      <c r="A10" s="50"/>
      <c r="B10" s="27" t="str">
        <f>I9</f>
        <v>Nittedal 2</v>
      </c>
      <c r="C10" s="27" t="str">
        <f>I4</f>
        <v>Skedsmo</v>
      </c>
      <c r="D10" s="27"/>
      <c r="E10" s="42">
        <v>790</v>
      </c>
      <c r="F10" s="42">
        <v>834</v>
      </c>
      <c r="G10" s="1"/>
    </row>
    <row r="11" spans="1:6" ht="12.75">
      <c r="A11" s="7" t="s">
        <v>13</v>
      </c>
      <c r="B11" t="str">
        <f>I4</f>
        <v>Skedsmo</v>
      </c>
      <c r="C11" t="str">
        <f>I5</f>
        <v>Sørum</v>
      </c>
      <c r="E11" s="54">
        <v>841</v>
      </c>
      <c r="F11" s="54">
        <v>786</v>
      </c>
    </row>
    <row r="12" spans="1:6" ht="12.75">
      <c r="A12" s="7" t="s">
        <v>20</v>
      </c>
      <c r="B12" t="str">
        <f>I2</f>
        <v>Rælingen 3</v>
      </c>
      <c r="C12" t="str">
        <f>I3</f>
        <v>Nordstrand 4</v>
      </c>
      <c r="E12" s="41">
        <v>803</v>
      </c>
      <c r="F12" s="41">
        <v>782</v>
      </c>
    </row>
    <row r="13" spans="1:6" ht="12.75">
      <c r="A13" s="29">
        <v>38709</v>
      </c>
      <c r="B13" t="str">
        <f>I8</f>
        <v>Lørenskog 2</v>
      </c>
      <c r="C13" t="str">
        <f>I6</f>
        <v>Hurdal</v>
      </c>
      <c r="E13" s="54">
        <v>750</v>
      </c>
      <c r="F13" s="54">
        <v>819</v>
      </c>
    </row>
    <row r="14" spans="1:6" ht="12.75">
      <c r="A14" s="50"/>
      <c r="B14" s="27" t="str">
        <f>I9</f>
        <v>Nittedal 2</v>
      </c>
      <c r="C14" s="27" t="str">
        <f>I7</f>
        <v>Kisen 3</v>
      </c>
      <c r="D14" s="27"/>
      <c r="E14" s="42">
        <v>783</v>
      </c>
      <c r="F14" s="42">
        <v>852</v>
      </c>
    </row>
    <row r="15" spans="1:6" ht="12.75">
      <c r="A15" s="7" t="s">
        <v>14</v>
      </c>
      <c r="B15" s="6" t="str">
        <f>I7</f>
        <v>Kisen 3</v>
      </c>
      <c r="C15" s="6" t="str">
        <f>I2</f>
        <v>Rælingen 3</v>
      </c>
      <c r="E15" s="54">
        <v>855</v>
      </c>
      <c r="F15" s="54">
        <v>831</v>
      </c>
    </row>
    <row r="16" spans="1:6" ht="12.75">
      <c r="A16" s="7" t="s">
        <v>20</v>
      </c>
      <c r="B16" s="6" t="str">
        <f>I3</f>
        <v>Nordstrand 4</v>
      </c>
      <c r="C16" s="6" t="str">
        <f>I6</f>
        <v>Hurdal</v>
      </c>
      <c r="E16" s="41">
        <v>831</v>
      </c>
      <c r="F16" s="41">
        <v>807</v>
      </c>
    </row>
    <row r="17" spans="1:6" ht="12.75">
      <c r="A17" s="29">
        <v>38737</v>
      </c>
      <c r="B17" s="6" t="str">
        <f>I8</f>
        <v>Lørenskog 2</v>
      </c>
      <c r="C17" s="6" t="str">
        <f>I4</f>
        <v>Skedsmo</v>
      </c>
      <c r="E17" s="41">
        <v>796</v>
      </c>
      <c r="F17" s="41">
        <v>831</v>
      </c>
    </row>
    <row r="18" spans="1:7" ht="12.75">
      <c r="A18" s="30"/>
      <c r="B18" s="27" t="str">
        <f>I5</f>
        <v>Sørum</v>
      </c>
      <c r="C18" s="27" t="str">
        <f>I9</f>
        <v>Nittedal 2</v>
      </c>
      <c r="D18" s="27"/>
      <c r="E18" s="46">
        <v>841</v>
      </c>
      <c r="F18" s="46">
        <v>790</v>
      </c>
      <c r="G18" s="1"/>
    </row>
    <row r="19" spans="1:6" ht="12.75">
      <c r="A19" s="7" t="s">
        <v>15</v>
      </c>
      <c r="B19" s="27" t="str">
        <f>I9</f>
        <v>Nittedal 2</v>
      </c>
      <c r="C19" s="6" t="str">
        <f>I8</f>
        <v>Lørenskog 2</v>
      </c>
      <c r="E19" s="41">
        <v>776</v>
      </c>
      <c r="F19" s="41">
        <v>798</v>
      </c>
    </row>
    <row r="20" spans="1:6" ht="12.75">
      <c r="A20" s="7" t="s">
        <v>20</v>
      </c>
      <c r="B20" s="6" t="str">
        <f>I5</f>
        <v>Sørum</v>
      </c>
      <c r="C20" s="6" t="str">
        <f>I7</f>
        <v>Kisen 3</v>
      </c>
      <c r="E20" s="47">
        <v>820</v>
      </c>
      <c r="F20" s="47">
        <v>838</v>
      </c>
    </row>
    <row r="21" spans="1:10" ht="12.75">
      <c r="A21" s="29">
        <v>38758</v>
      </c>
      <c r="B21" s="6" t="str">
        <f>I4</f>
        <v>Skedsmo</v>
      </c>
      <c r="C21" t="str">
        <f>I3</f>
        <v>Nordstrand 4</v>
      </c>
      <c r="E21" s="41">
        <v>854</v>
      </c>
      <c r="F21" s="41">
        <v>834</v>
      </c>
      <c r="J21" s="35"/>
    </row>
    <row r="22" spans="1:10" ht="12.75">
      <c r="A22" s="30"/>
      <c r="B22" s="27" t="str">
        <f>I6</f>
        <v>Hurdal</v>
      </c>
      <c r="C22" s="27" t="str">
        <f>I2</f>
        <v>Rælingen 3</v>
      </c>
      <c r="D22" s="27"/>
      <c r="E22" s="42">
        <v>801</v>
      </c>
      <c r="F22" s="42">
        <v>811</v>
      </c>
      <c r="J22" s="35"/>
    </row>
    <row r="23" spans="1:10" ht="12.75">
      <c r="A23" s="7" t="s">
        <v>16</v>
      </c>
      <c r="B23" t="str">
        <f>I2</f>
        <v>Rælingen 3</v>
      </c>
      <c r="C23" s="6" t="str">
        <f>I4</f>
        <v>Skedsmo</v>
      </c>
      <c r="E23" s="48">
        <v>832</v>
      </c>
      <c r="F23" s="48">
        <v>842</v>
      </c>
      <c r="J23" s="35"/>
    </row>
    <row r="24" spans="1:10" ht="12.75">
      <c r="A24" s="7" t="s">
        <v>20</v>
      </c>
      <c r="B24" t="str">
        <f>I6</f>
        <v>Hurdal</v>
      </c>
      <c r="C24" s="6" t="str">
        <f>I7</f>
        <v>Kisen 3</v>
      </c>
      <c r="E24" s="54">
        <v>0</v>
      </c>
      <c r="F24" s="54">
        <v>851</v>
      </c>
      <c r="J24" s="35"/>
    </row>
    <row r="25" spans="1:10" ht="12.75">
      <c r="A25" s="29">
        <v>38779</v>
      </c>
      <c r="B25" t="str">
        <f>I3</f>
        <v>Nordstrand 4</v>
      </c>
      <c r="C25" s="27" t="str">
        <f>I9</f>
        <v>Nittedal 2</v>
      </c>
      <c r="E25" s="41">
        <v>832</v>
      </c>
      <c r="F25" s="41">
        <v>776</v>
      </c>
      <c r="J25" s="35"/>
    </row>
    <row r="26" spans="1:10" ht="12.75">
      <c r="A26" s="30"/>
      <c r="B26" s="27" t="str">
        <f>I8</f>
        <v>Lørenskog 2</v>
      </c>
      <c r="C26" s="27" t="str">
        <f>I5</f>
        <v>Sørum</v>
      </c>
      <c r="D26" s="27"/>
      <c r="E26" s="42">
        <v>753</v>
      </c>
      <c r="F26" s="42">
        <v>815</v>
      </c>
      <c r="J26" s="35"/>
    </row>
    <row r="27" spans="1:10" ht="12.75">
      <c r="A27" s="7" t="s">
        <v>17</v>
      </c>
      <c r="B27" s="6" t="str">
        <f>I7</f>
        <v>Kisen 3</v>
      </c>
      <c r="C27" t="str">
        <f>I8</f>
        <v>Lørenskog 2</v>
      </c>
      <c r="E27" s="54">
        <v>849</v>
      </c>
      <c r="F27" s="54">
        <v>791</v>
      </c>
      <c r="G27" s="1"/>
      <c r="J27" s="35"/>
    </row>
    <row r="28" spans="1:6" ht="12.75">
      <c r="A28" s="7" t="s">
        <v>20</v>
      </c>
      <c r="B28" t="str">
        <f>I6</f>
        <v>Hurdal</v>
      </c>
      <c r="C28" s="6" t="str">
        <f>I4</f>
        <v>Skedsmo</v>
      </c>
      <c r="E28" s="41">
        <v>0</v>
      </c>
      <c r="F28" s="54">
        <v>845</v>
      </c>
    </row>
    <row r="29" spans="1:6" ht="12.75">
      <c r="A29" s="29">
        <v>38801</v>
      </c>
      <c r="B29" s="6" t="str">
        <f>I5</f>
        <v>Sørum</v>
      </c>
      <c r="C29" t="str">
        <f>I3</f>
        <v>Nordstrand 4</v>
      </c>
      <c r="E29" s="54">
        <v>849</v>
      </c>
      <c r="F29" s="54">
        <v>786</v>
      </c>
    </row>
    <row r="30" spans="1:6" ht="12.75">
      <c r="A30" s="30"/>
      <c r="B30" s="27" t="str">
        <f>I9</f>
        <v>Nittedal 2</v>
      </c>
      <c r="C30" s="27" t="str">
        <f>I2</f>
        <v>Rælingen 3</v>
      </c>
      <c r="D30" s="27"/>
      <c r="E30" s="42">
        <v>764</v>
      </c>
      <c r="F30" s="42">
        <v>843</v>
      </c>
    </row>
    <row r="32" ht="12.75">
      <c r="C32" s="1" t="s">
        <v>18</v>
      </c>
    </row>
    <row r="34" spans="1:7" ht="12.75">
      <c r="A34" s="49" t="s">
        <v>42</v>
      </c>
      <c r="B34" t="s">
        <v>131</v>
      </c>
      <c r="C34">
        <v>5948</v>
      </c>
      <c r="D34" s="18"/>
      <c r="E34" s="41">
        <v>14</v>
      </c>
      <c r="F34" s="55" t="s">
        <v>19</v>
      </c>
      <c r="G34" s="53" t="s">
        <v>42</v>
      </c>
    </row>
    <row r="35" spans="1:7" ht="12.75">
      <c r="A35" s="49" t="s">
        <v>42</v>
      </c>
      <c r="B35" t="s">
        <v>115</v>
      </c>
      <c r="C35">
        <v>5889</v>
      </c>
      <c r="D35" s="52"/>
      <c r="E35" s="41">
        <v>12</v>
      </c>
      <c r="F35" s="56" t="s">
        <v>19</v>
      </c>
      <c r="G35" s="53" t="s">
        <v>42</v>
      </c>
    </row>
    <row r="36" spans="1:7" ht="12.75">
      <c r="A36" s="49" t="s">
        <v>42</v>
      </c>
      <c r="B36" t="s">
        <v>113</v>
      </c>
      <c r="C36" s="52">
        <v>5697</v>
      </c>
      <c r="D36" s="52"/>
      <c r="E36" s="41">
        <v>8</v>
      </c>
      <c r="F36" s="56" t="s">
        <v>19</v>
      </c>
      <c r="G36" s="53" t="s">
        <v>42</v>
      </c>
    </row>
    <row r="37" spans="1:7" ht="12.75">
      <c r="A37" s="49" t="s">
        <v>42</v>
      </c>
      <c r="B37" s="69" t="s">
        <v>116</v>
      </c>
      <c r="C37" s="52">
        <v>5718</v>
      </c>
      <c r="D37" s="52"/>
      <c r="E37" s="56">
        <v>6</v>
      </c>
      <c r="F37" s="56" t="s">
        <v>19</v>
      </c>
      <c r="G37" s="53" t="s">
        <v>42</v>
      </c>
    </row>
    <row r="38" spans="2:7" ht="12.75">
      <c r="B38" t="s">
        <v>114</v>
      </c>
      <c r="C38">
        <v>5702</v>
      </c>
      <c r="D38" s="18"/>
      <c r="E38" s="41">
        <v>6</v>
      </c>
      <c r="F38" s="55" t="s">
        <v>19</v>
      </c>
      <c r="G38" s="52"/>
    </row>
    <row r="39" spans="2:7" ht="12.75">
      <c r="B39" t="s">
        <v>117</v>
      </c>
      <c r="C39">
        <v>4080</v>
      </c>
      <c r="D39" s="18"/>
      <c r="E39" s="41">
        <v>6</v>
      </c>
      <c r="F39" s="55" t="s">
        <v>19</v>
      </c>
      <c r="G39" s="18"/>
    </row>
    <row r="40" spans="2:6" ht="12.75">
      <c r="B40" t="s">
        <v>119</v>
      </c>
      <c r="C40">
        <v>5468</v>
      </c>
      <c r="D40" s="52"/>
      <c r="E40" s="41">
        <v>4</v>
      </c>
      <c r="F40" s="56" t="s">
        <v>19</v>
      </c>
    </row>
    <row r="41" spans="2:6" ht="12.75">
      <c r="B41" t="s">
        <v>139</v>
      </c>
      <c r="C41" s="52">
        <v>5455</v>
      </c>
      <c r="D41" s="18"/>
      <c r="E41" s="55">
        <v>0</v>
      </c>
      <c r="F41" s="55" t="s">
        <v>19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4"/>
  <sheetViews>
    <sheetView workbookViewId="0" topLeftCell="A1">
      <pane xSplit="1" ySplit="2" topLeftCell="B17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7" sqref="B47"/>
    </sheetView>
  </sheetViews>
  <sheetFormatPr defaultColWidth="9.140625" defaultRowHeight="12.75"/>
  <cols>
    <col min="1" max="1" width="7.00390625" style="0" bestFit="1" customWidth="1"/>
    <col min="2" max="2" width="21.00390625" style="0" customWidth="1"/>
    <col min="3" max="3" width="17.8515625" style="0" customWidth="1"/>
    <col min="4" max="4" width="5.8515625" style="0" customWidth="1"/>
    <col min="5" max="10" width="5.7109375" style="0" customWidth="1"/>
    <col min="11" max="11" width="7.7109375" style="35" customWidth="1"/>
    <col min="12" max="16384" width="11.421875" style="0" customWidth="1"/>
  </cols>
  <sheetData>
    <row r="1" spans="1:11" ht="12.75">
      <c r="A1" s="2"/>
      <c r="B1" s="32" t="s">
        <v>21</v>
      </c>
      <c r="C1" s="32" t="s">
        <v>22</v>
      </c>
      <c r="D1" s="32" t="s">
        <v>25</v>
      </c>
      <c r="E1" s="32" t="s">
        <v>26</v>
      </c>
      <c r="F1" s="32" t="s">
        <v>27</v>
      </c>
      <c r="G1" s="32" t="s">
        <v>28</v>
      </c>
      <c r="H1" s="32" t="s">
        <v>29</v>
      </c>
      <c r="I1" s="32" t="s">
        <v>30</v>
      </c>
      <c r="J1" s="32" t="s">
        <v>31</v>
      </c>
      <c r="K1" s="33" t="s">
        <v>23</v>
      </c>
    </row>
    <row r="2" spans="2:11" ht="12.75">
      <c r="B2" s="7"/>
      <c r="C2" s="7"/>
      <c r="D2" s="7"/>
      <c r="E2" s="7"/>
      <c r="F2" s="7"/>
      <c r="G2" s="7"/>
      <c r="H2" s="7"/>
      <c r="I2" s="7"/>
      <c r="J2" s="7"/>
      <c r="K2" s="34"/>
    </row>
    <row r="3" spans="1:11" ht="12.75">
      <c r="A3">
        <v>1</v>
      </c>
      <c r="B3" s="67" t="s">
        <v>99</v>
      </c>
      <c r="C3" t="s">
        <v>98</v>
      </c>
      <c r="D3">
        <v>299</v>
      </c>
      <c r="E3">
        <v>299</v>
      </c>
      <c r="F3" s="70">
        <v>300</v>
      </c>
      <c r="G3" s="70">
        <v>300</v>
      </c>
      <c r="H3">
        <v>299</v>
      </c>
      <c r="I3" s="70">
        <v>300</v>
      </c>
      <c r="J3" s="70">
        <v>300</v>
      </c>
      <c r="K3" s="72">
        <f aca="true" t="shared" si="0" ref="K3:K140">AVERAGE(D3:J3)</f>
        <v>299.57142857142856</v>
      </c>
    </row>
    <row r="4" spans="1:11" ht="12.75">
      <c r="A4">
        <v>2</v>
      </c>
      <c r="B4" s="43" t="s">
        <v>189</v>
      </c>
      <c r="C4" t="s">
        <v>186</v>
      </c>
      <c r="D4">
        <v>298</v>
      </c>
      <c r="E4" s="70">
        <v>300</v>
      </c>
      <c r="K4" s="35">
        <f>AVERAGE(D4:J4)</f>
        <v>299</v>
      </c>
    </row>
    <row r="5" spans="1:11" ht="12.75">
      <c r="A5">
        <v>3</v>
      </c>
      <c r="B5" s="43" t="s">
        <v>200</v>
      </c>
      <c r="C5" t="s">
        <v>187</v>
      </c>
      <c r="D5" s="70">
        <v>300</v>
      </c>
      <c r="E5">
        <v>298</v>
      </c>
      <c r="F5">
        <v>296</v>
      </c>
      <c r="G5">
        <v>299</v>
      </c>
      <c r="H5">
        <v>295</v>
      </c>
      <c r="I5" s="70">
        <v>300</v>
      </c>
      <c r="K5" s="35">
        <f t="shared" si="0"/>
        <v>298</v>
      </c>
    </row>
    <row r="6" spans="1:11" ht="12.75">
      <c r="A6">
        <v>4</v>
      </c>
      <c r="B6" s="43" t="s">
        <v>174</v>
      </c>
      <c r="C6" t="s">
        <v>172</v>
      </c>
      <c r="D6">
        <v>298</v>
      </c>
      <c r="E6">
        <v>295</v>
      </c>
      <c r="F6">
        <v>298</v>
      </c>
      <c r="G6">
        <v>297</v>
      </c>
      <c r="H6">
        <v>299</v>
      </c>
      <c r="I6">
        <v>299</v>
      </c>
      <c r="K6" s="35">
        <f t="shared" si="0"/>
        <v>297.6666666666667</v>
      </c>
    </row>
    <row r="7" spans="1:11" ht="12.75">
      <c r="A7">
        <v>5</v>
      </c>
      <c r="B7" s="67" t="s">
        <v>276</v>
      </c>
      <c r="C7" t="s">
        <v>98</v>
      </c>
      <c r="D7">
        <v>296</v>
      </c>
      <c r="E7">
        <v>298</v>
      </c>
      <c r="F7">
        <v>297</v>
      </c>
      <c r="H7">
        <v>299</v>
      </c>
      <c r="I7">
        <v>298</v>
      </c>
      <c r="K7" s="35">
        <f t="shared" si="0"/>
        <v>297.6</v>
      </c>
    </row>
    <row r="8" spans="1:11" ht="12.75">
      <c r="A8">
        <v>6</v>
      </c>
      <c r="B8" s="43" t="s">
        <v>197</v>
      </c>
      <c r="C8" t="s">
        <v>98</v>
      </c>
      <c r="D8">
        <v>298</v>
      </c>
      <c r="E8">
        <v>297</v>
      </c>
      <c r="G8">
        <v>295</v>
      </c>
      <c r="H8" s="70">
        <v>300</v>
      </c>
      <c r="I8">
        <v>297</v>
      </c>
      <c r="J8">
        <v>296</v>
      </c>
      <c r="K8" s="35">
        <f t="shared" si="0"/>
        <v>297.1666666666667</v>
      </c>
    </row>
    <row r="9" spans="1:11" ht="12.75">
      <c r="A9">
        <v>7</v>
      </c>
      <c r="B9" s="43" t="s">
        <v>188</v>
      </c>
      <c r="C9" t="s">
        <v>186</v>
      </c>
      <c r="D9">
        <v>297</v>
      </c>
      <c r="E9">
        <v>297</v>
      </c>
      <c r="F9">
        <v>299</v>
      </c>
      <c r="G9">
        <v>299</v>
      </c>
      <c r="H9">
        <v>297</v>
      </c>
      <c r="I9">
        <v>297</v>
      </c>
      <c r="J9">
        <v>292</v>
      </c>
      <c r="K9" s="35">
        <f t="shared" si="0"/>
        <v>296.85714285714283</v>
      </c>
    </row>
    <row r="10" spans="1:11" ht="12.75">
      <c r="A10">
        <v>8</v>
      </c>
      <c r="B10" s="43" t="s">
        <v>214</v>
      </c>
      <c r="C10" t="s">
        <v>130</v>
      </c>
      <c r="D10">
        <v>291</v>
      </c>
      <c r="E10">
        <v>296</v>
      </c>
      <c r="F10">
        <v>298</v>
      </c>
      <c r="G10">
        <v>296</v>
      </c>
      <c r="H10">
        <v>298</v>
      </c>
      <c r="I10">
        <v>297</v>
      </c>
      <c r="J10">
        <v>297</v>
      </c>
      <c r="K10" s="35">
        <f t="shared" si="0"/>
        <v>296.14285714285717</v>
      </c>
    </row>
    <row r="11" spans="1:11" ht="12.75">
      <c r="A11">
        <v>9</v>
      </c>
      <c r="B11" s="43" t="s">
        <v>179</v>
      </c>
      <c r="C11" t="s">
        <v>145</v>
      </c>
      <c r="D11">
        <v>295</v>
      </c>
      <c r="E11">
        <v>296</v>
      </c>
      <c r="G11">
        <v>298</v>
      </c>
      <c r="H11">
        <v>296</v>
      </c>
      <c r="I11">
        <v>297</v>
      </c>
      <c r="J11">
        <v>294</v>
      </c>
      <c r="K11" s="35">
        <f t="shared" si="0"/>
        <v>296</v>
      </c>
    </row>
    <row r="12" spans="1:11" ht="12.75">
      <c r="A12">
        <v>10</v>
      </c>
      <c r="B12" s="43" t="s">
        <v>213</v>
      </c>
      <c r="C12" t="s">
        <v>130</v>
      </c>
      <c r="D12">
        <v>293</v>
      </c>
      <c r="E12">
        <v>297</v>
      </c>
      <c r="F12">
        <v>299</v>
      </c>
      <c r="G12">
        <v>297</v>
      </c>
      <c r="H12">
        <v>292</v>
      </c>
      <c r="I12">
        <v>296</v>
      </c>
      <c r="J12">
        <v>298</v>
      </c>
      <c r="K12" s="35">
        <f t="shared" si="0"/>
        <v>296</v>
      </c>
    </row>
    <row r="13" spans="1:11" ht="12.75">
      <c r="A13">
        <v>11</v>
      </c>
      <c r="B13" s="43" t="s">
        <v>173</v>
      </c>
      <c r="C13" t="s">
        <v>172</v>
      </c>
      <c r="D13">
        <v>297</v>
      </c>
      <c r="E13">
        <v>296</v>
      </c>
      <c r="F13">
        <v>296</v>
      </c>
      <c r="G13">
        <v>295</v>
      </c>
      <c r="H13">
        <v>297</v>
      </c>
      <c r="I13">
        <v>294</v>
      </c>
      <c r="K13" s="35">
        <f t="shared" si="0"/>
        <v>295.8333333333333</v>
      </c>
    </row>
    <row r="14" spans="1:11" ht="12.75">
      <c r="A14">
        <v>12</v>
      </c>
      <c r="B14" s="43" t="s">
        <v>263</v>
      </c>
      <c r="C14" t="s">
        <v>98</v>
      </c>
      <c r="E14">
        <v>294</v>
      </c>
      <c r="F14">
        <v>295</v>
      </c>
      <c r="H14">
        <v>298</v>
      </c>
      <c r="K14" s="35">
        <f t="shared" si="0"/>
        <v>295.6666666666667</v>
      </c>
    </row>
    <row r="15" spans="1:11" ht="12.75">
      <c r="A15">
        <v>13</v>
      </c>
      <c r="B15" s="68" t="s">
        <v>277</v>
      </c>
      <c r="C15" t="s">
        <v>98</v>
      </c>
      <c r="F15">
        <v>296</v>
      </c>
      <c r="G15">
        <v>295</v>
      </c>
      <c r="K15" s="35">
        <f>AVERAGE(D15:J15)</f>
        <v>295.5</v>
      </c>
    </row>
    <row r="16" spans="1:11" ht="12.75">
      <c r="A16">
        <v>14</v>
      </c>
      <c r="B16" s="43" t="s">
        <v>232</v>
      </c>
      <c r="C16" t="s">
        <v>187</v>
      </c>
      <c r="D16">
        <v>298</v>
      </c>
      <c r="E16">
        <v>298</v>
      </c>
      <c r="F16">
        <v>295</v>
      </c>
      <c r="G16">
        <v>294</v>
      </c>
      <c r="H16">
        <v>295</v>
      </c>
      <c r="I16">
        <v>291</v>
      </c>
      <c r="K16" s="35">
        <f>AVERAGE(D16:J16)</f>
        <v>295.1666666666667</v>
      </c>
    </row>
    <row r="17" spans="1:11" ht="12.75">
      <c r="A17">
        <v>15</v>
      </c>
      <c r="B17" s="43" t="s">
        <v>177</v>
      </c>
      <c r="C17" t="s">
        <v>176</v>
      </c>
      <c r="D17">
        <v>294</v>
      </c>
      <c r="F17">
        <v>294</v>
      </c>
      <c r="G17">
        <v>294</v>
      </c>
      <c r="H17">
        <v>297</v>
      </c>
      <c r="I17">
        <v>295</v>
      </c>
      <c r="K17" s="35">
        <f t="shared" si="0"/>
        <v>294.8</v>
      </c>
    </row>
    <row r="18" spans="1:11" ht="12.75">
      <c r="A18">
        <v>16</v>
      </c>
      <c r="B18" s="43" t="s">
        <v>230</v>
      </c>
      <c r="C18" t="s">
        <v>145</v>
      </c>
      <c r="E18">
        <v>296</v>
      </c>
      <c r="G18">
        <v>294</v>
      </c>
      <c r="I18">
        <v>295</v>
      </c>
      <c r="J18">
        <v>294</v>
      </c>
      <c r="K18" s="35">
        <f t="shared" si="0"/>
        <v>294.75</v>
      </c>
    </row>
    <row r="19" spans="1:11" ht="12.75">
      <c r="A19">
        <v>17</v>
      </c>
      <c r="B19" s="43" t="s">
        <v>180</v>
      </c>
      <c r="C19" t="s">
        <v>145</v>
      </c>
      <c r="D19">
        <v>295</v>
      </c>
      <c r="E19">
        <v>298</v>
      </c>
      <c r="H19">
        <v>292</v>
      </c>
      <c r="J19">
        <v>294</v>
      </c>
      <c r="K19" s="35">
        <f t="shared" si="0"/>
        <v>294.75</v>
      </c>
    </row>
    <row r="20" spans="1:11" ht="12.75">
      <c r="A20">
        <v>18</v>
      </c>
      <c r="B20" s="43" t="s">
        <v>195</v>
      </c>
      <c r="C20" t="s">
        <v>164</v>
      </c>
      <c r="D20">
        <v>293</v>
      </c>
      <c r="E20">
        <v>291</v>
      </c>
      <c r="F20">
        <v>298</v>
      </c>
      <c r="G20">
        <v>297</v>
      </c>
      <c r="H20">
        <v>292</v>
      </c>
      <c r="I20">
        <v>295</v>
      </c>
      <c r="J20">
        <v>297</v>
      </c>
      <c r="K20" s="35">
        <f t="shared" si="0"/>
        <v>294.7142857142857</v>
      </c>
    </row>
    <row r="21" spans="1:11" ht="12.75">
      <c r="A21">
        <v>19</v>
      </c>
      <c r="B21" s="43" t="s">
        <v>281</v>
      </c>
      <c r="C21" t="s">
        <v>187</v>
      </c>
      <c r="D21">
        <v>292</v>
      </c>
      <c r="E21">
        <v>296</v>
      </c>
      <c r="F21">
        <v>296</v>
      </c>
      <c r="G21">
        <v>296</v>
      </c>
      <c r="H21">
        <v>295</v>
      </c>
      <c r="I21">
        <v>293</v>
      </c>
      <c r="K21" s="35">
        <f t="shared" si="0"/>
        <v>294.6666666666667</v>
      </c>
    </row>
    <row r="22" spans="1:11" ht="12.75">
      <c r="A22">
        <v>20</v>
      </c>
      <c r="B22" s="43" t="s">
        <v>199</v>
      </c>
      <c r="C22" t="s">
        <v>187</v>
      </c>
      <c r="D22">
        <v>292</v>
      </c>
      <c r="E22">
        <v>296</v>
      </c>
      <c r="F22">
        <v>293</v>
      </c>
      <c r="G22">
        <v>295</v>
      </c>
      <c r="H22">
        <v>295</v>
      </c>
      <c r="I22">
        <v>296</v>
      </c>
      <c r="K22" s="35">
        <f t="shared" si="0"/>
        <v>294.5</v>
      </c>
    </row>
    <row r="23" spans="1:11" ht="12.75">
      <c r="A23">
        <v>21</v>
      </c>
      <c r="B23" s="43" t="s">
        <v>266</v>
      </c>
      <c r="C23" t="s">
        <v>164</v>
      </c>
      <c r="E23">
        <v>294</v>
      </c>
      <c r="F23">
        <v>293</v>
      </c>
      <c r="G23">
        <v>296</v>
      </c>
      <c r="H23">
        <v>295</v>
      </c>
      <c r="I23">
        <v>294</v>
      </c>
      <c r="J23">
        <v>295</v>
      </c>
      <c r="K23" s="35">
        <f t="shared" si="0"/>
        <v>294.5</v>
      </c>
    </row>
    <row r="24" spans="1:11" ht="12.75">
      <c r="A24">
        <v>22</v>
      </c>
      <c r="B24" s="43" t="s">
        <v>216</v>
      </c>
      <c r="C24" t="s">
        <v>90</v>
      </c>
      <c r="D24">
        <v>296</v>
      </c>
      <c r="E24">
        <v>291</v>
      </c>
      <c r="F24">
        <v>297</v>
      </c>
      <c r="G24">
        <v>297</v>
      </c>
      <c r="H24">
        <v>293</v>
      </c>
      <c r="I24">
        <v>293</v>
      </c>
      <c r="J24">
        <v>293</v>
      </c>
      <c r="K24" s="35">
        <f t="shared" si="0"/>
        <v>294.2857142857143</v>
      </c>
    </row>
    <row r="25" spans="1:11" ht="12.75">
      <c r="A25">
        <v>23</v>
      </c>
      <c r="B25" s="43" t="s">
        <v>192</v>
      </c>
      <c r="C25" t="s">
        <v>172</v>
      </c>
      <c r="D25">
        <v>294</v>
      </c>
      <c r="E25">
        <v>296</v>
      </c>
      <c r="F25">
        <v>292</v>
      </c>
      <c r="G25">
        <v>297</v>
      </c>
      <c r="H25">
        <v>294</v>
      </c>
      <c r="I25">
        <v>293</v>
      </c>
      <c r="J25">
        <v>293</v>
      </c>
      <c r="K25" s="35">
        <f t="shared" si="0"/>
        <v>294.14285714285717</v>
      </c>
    </row>
    <row r="26" spans="1:11" ht="12.75">
      <c r="A26">
        <v>24</v>
      </c>
      <c r="B26" s="43" t="s">
        <v>198</v>
      </c>
      <c r="C26" t="s">
        <v>187</v>
      </c>
      <c r="D26">
        <v>293</v>
      </c>
      <c r="E26">
        <v>295</v>
      </c>
      <c r="F26">
        <v>291</v>
      </c>
      <c r="H26">
        <v>295</v>
      </c>
      <c r="I26">
        <v>295</v>
      </c>
      <c r="J26">
        <v>295</v>
      </c>
      <c r="K26" s="35">
        <f t="shared" si="0"/>
        <v>294</v>
      </c>
    </row>
    <row r="27" spans="1:11" ht="12.75">
      <c r="A27">
        <v>25</v>
      </c>
      <c r="B27" s="43" t="s">
        <v>175</v>
      </c>
      <c r="C27" t="s">
        <v>176</v>
      </c>
      <c r="D27">
        <v>293</v>
      </c>
      <c r="E27">
        <v>293</v>
      </c>
      <c r="F27">
        <v>294</v>
      </c>
      <c r="G27">
        <v>293</v>
      </c>
      <c r="H27">
        <v>298</v>
      </c>
      <c r="I27">
        <v>292</v>
      </c>
      <c r="K27" s="35">
        <f t="shared" si="0"/>
        <v>293.8333333333333</v>
      </c>
    </row>
    <row r="28" spans="1:11" ht="12.75">
      <c r="A28">
        <v>26</v>
      </c>
      <c r="B28" s="43" t="s">
        <v>81</v>
      </c>
      <c r="C28" t="s">
        <v>155</v>
      </c>
      <c r="D28">
        <v>290</v>
      </c>
      <c r="E28">
        <v>295</v>
      </c>
      <c r="F28">
        <v>293</v>
      </c>
      <c r="G28">
        <v>297</v>
      </c>
      <c r="H28">
        <v>290</v>
      </c>
      <c r="I28">
        <v>294</v>
      </c>
      <c r="J28">
        <v>297</v>
      </c>
      <c r="K28" s="35">
        <f t="shared" si="0"/>
        <v>293.7142857142857</v>
      </c>
    </row>
    <row r="29" spans="1:11" ht="12.75">
      <c r="A29">
        <v>27</v>
      </c>
      <c r="B29" s="43" t="s">
        <v>148</v>
      </c>
      <c r="C29" t="s">
        <v>145</v>
      </c>
      <c r="D29">
        <v>287</v>
      </c>
      <c r="F29">
        <v>293</v>
      </c>
      <c r="G29">
        <v>295</v>
      </c>
      <c r="H29">
        <v>298</v>
      </c>
      <c r="I29">
        <v>297</v>
      </c>
      <c r="J29">
        <v>292</v>
      </c>
      <c r="K29" s="35">
        <f t="shared" si="0"/>
        <v>293.6666666666667</v>
      </c>
    </row>
    <row r="30" spans="1:11" ht="12.75">
      <c r="A30">
        <v>28</v>
      </c>
      <c r="B30" s="43" t="s">
        <v>212</v>
      </c>
      <c r="C30" t="s">
        <v>130</v>
      </c>
      <c r="D30">
        <v>295</v>
      </c>
      <c r="E30">
        <v>293</v>
      </c>
      <c r="F30">
        <v>297</v>
      </c>
      <c r="G30">
        <v>292</v>
      </c>
      <c r="H30">
        <v>294</v>
      </c>
      <c r="I30">
        <v>286</v>
      </c>
      <c r="J30">
        <v>298</v>
      </c>
      <c r="K30" s="35">
        <f t="shared" si="0"/>
        <v>293.57142857142856</v>
      </c>
    </row>
    <row r="31" spans="1:11" ht="12.75">
      <c r="A31">
        <v>29</v>
      </c>
      <c r="B31" s="43" t="s">
        <v>185</v>
      </c>
      <c r="C31" t="s">
        <v>186</v>
      </c>
      <c r="D31">
        <v>288</v>
      </c>
      <c r="E31">
        <v>293</v>
      </c>
      <c r="F31">
        <v>292</v>
      </c>
      <c r="H31">
        <v>292</v>
      </c>
      <c r="I31">
        <v>298</v>
      </c>
      <c r="J31">
        <v>296</v>
      </c>
      <c r="K31" s="35">
        <f t="shared" si="0"/>
        <v>293.1666666666667</v>
      </c>
    </row>
    <row r="32" spans="1:11" ht="12.75">
      <c r="A32">
        <v>30</v>
      </c>
      <c r="B32" s="43" t="s">
        <v>51</v>
      </c>
      <c r="C32" t="s">
        <v>187</v>
      </c>
      <c r="D32">
        <v>296</v>
      </c>
      <c r="E32">
        <v>295</v>
      </c>
      <c r="F32">
        <v>290</v>
      </c>
      <c r="G32">
        <v>295</v>
      </c>
      <c r="H32">
        <v>291</v>
      </c>
      <c r="I32">
        <v>292</v>
      </c>
      <c r="J32">
        <v>293</v>
      </c>
      <c r="K32" s="35">
        <f t="shared" si="0"/>
        <v>293.14285714285717</v>
      </c>
    </row>
    <row r="33" spans="1:11" ht="12.75">
      <c r="A33">
        <v>31</v>
      </c>
      <c r="B33" s="43" t="s">
        <v>171</v>
      </c>
      <c r="C33" t="s">
        <v>172</v>
      </c>
      <c r="D33">
        <v>295</v>
      </c>
      <c r="E33">
        <v>293</v>
      </c>
      <c r="F33">
        <v>295</v>
      </c>
      <c r="G33">
        <v>291</v>
      </c>
      <c r="H33">
        <v>290</v>
      </c>
      <c r="I33">
        <v>295</v>
      </c>
      <c r="J33">
        <v>293</v>
      </c>
      <c r="K33" s="35">
        <f t="shared" si="0"/>
        <v>293.14285714285717</v>
      </c>
    </row>
    <row r="34" spans="1:11" ht="12.75">
      <c r="A34">
        <v>32</v>
      </c>
      <c r="B34" s="43" t="s">
        <v>261</v>
      </c>
      <c r="C34" t="s">
        <v>130</v>
      </c>
      <c r="D34">
        <v>293</v>
      </c>
      <c r="E34">
        <v>289</v>
      </c>
      <c r="F34">
        <v>297</v>
      </c>
      <c r="G34">
        <v>293</v>
      </c>
      <c r="H34">
        <v>292</v>
      </c>
      <c r="I34">
        <v>294</v>
      </c>
      <c r="J34">
        <v>294</v>
      </c>
      <c r="K34" s="35">
        <f t="shared" si="0"/>
        <v>293.14285714285717</v>
      </c>
    </row>
    <row r="35" spans="1:11" ht="12.75">
      <c r="A35">
        <v>33</v>
      </c>
      <c r="B35" s="43" t="s">
        <v>194</v>
      </c>
      <c r="C35" t="s">
        <v>145</v>
      </c>
      <c r="D35">
        <v>294</v>
      </c>
      <c r="F35">
        <v>294</v>
      </c>
      <c r="G35">
        <v>296</v>
      </c>
      <c r="J35">
        <v>288</v>
      </c>
      <c r="K35" s="35">
        <f t="shared" si="0"/>
        <v>293</v>
      </c>
    </row>
    <row r="36" spans="1:11" ht="12.75">
      <c r="A36">
        <v>34</v>
      </c>
      <c r="B36" s="43" t="s">
        <v>144</v>
      </c>
      <c r="C36" t="s">
        <v>145</v>
      </c>
      <c r="D36">
        <v>295</v>
      </c>
      <c r="F36">
        <v>291</v>
      </c>
      <c r="K36" s="35">
        <f t="shared" si="0"/>
        <v>293</v>
      </c>
    </row>
    <row r="37" spans="1:11" ht="12.75">
      <c r="A37">
        <v>35</v>
      </c>
      <c r="B37" s="43" t="s">
        <v>149</v>
      </c>
      <c r="C37" t="s">
        <v>187</v>
      </c>
      <c r="D37">
        <v>291</v>
      </c>
      <c r="E37">
        <v>287</v>
      </c>
      <c r="I37">
        <v>296</v>
      </c>
      <c r="J37">
        <v>298</v>
      </c>
      <c r="K37" s="35">
        <f t="shared" si="0"/>
        <v>293</v>
      </c>
    </row>
    <row r="38" spans="1:11" ht="12.75">
      <c r="A38">
        <v>36</v>
      </c>
      <c r="B38" s="43" t="s">
        <v>275</v>
      </c>
      <c r="C38" t="s">
        <v>172</v>
      </c>
      <c r="E38">
        <v>295</v>
      </c>
      <c r="F38">
        <v>291</v>
      </c>
      <c r="G38">
        <v>292</v>
      </c>
      <c r="H38">
        <v>294</v>
      </c>
      <c r="I38">
        <v>292</v>
      </c>
      <c r="J38">
        <v>294</v>
      </c>
      <c r="K38" s="35">
        <f t="shared" si="0"/>
        <v>293</v>
      </c>
    </row>
    <row r="39" spans="1:11" ht="12.75">
      <c r="A39">
        <v>37</v>
      </c>
      <c r="B39" s="43" t="s">
        <v>61</v>
      </c>
      <c r="C39" t="s">
        <v>176</v>
      </c>
      <c r="D39">
        <v>289</v>
      </c>
      <c r="E39">
        <v>292</v>
      </c>
      <c r="F39">
        <v>295</v>
      </c>
      <c r="H39">
        <v>296</v>
      </c>
      <c r="I39">
        <v>292</v>
      </c>
      <c r="K39" s="35">
        <f t="shared" si="0"/>
        <v>292.8</v>
      </c>
    </row>
    <row r="40" spans="1:11" ht="12.75">
      <c r="A40">
        <v>38</v>
      </c>
      <c r="B40" s="43" t="s">
        <v>71</v>
      </c>
      <c r="C40" t="s">
        <v>186</v>
      </c>
      <c r="D40">
        <v>297</v>
      </c>
      <c r="E40">
        <v>292</v>
      </c>
      <c r="F40">
        <v>294</v>
      </c>
      <c r="G40">
        <v>293</v>
      </c>
      <c r="I40">
        <v>289</v>
      </c>
      <c r="J40">
        <v>291</v>
      </c>
      <c r="K40" s="35">
        <f t="shared" si="0"/>
        <v>292.6666666666667</v>
      </c>
    </row>
    <row r="41" spans="1:11" ht="12.75">
      <c r="A41">
        <v>39</v>
      </c>
      <c r="B41" s="43" t="s">
        <v>209</v>
      </c>
      <c r="C41" t="s">
        <v>205</v>
      </c>
      <c r="D41">
        <v>291</v>
      </c>
      <c r="E41">
        <v>292</v>
      </c>
      <c r="F41">
        <v>292</v>
      </c>
      <c r="I41">
        <v>298</v>
      </c>
      <c r="J41">
        <v>290</v>
      </c>
      <c r="K41" s="35">
        <f t="shared" si="0"/>
        <v>292.6</v>
      </c>
    </row>
    <row r="42" spans="1:11" ht="12.75">
      <c r="A42">
        <v>40</v>
      </c>
      <c r="B42" s="43" t="s">
        <v>146</v>
      </c>
      <c r="C42" t="s">
        <v>145</v>
      </c>
      <c r="D42">
        <v>292</v>
      </c>
      <c r="F42">
        <v>288</v>
      </c>
      <c r="H42">
        <v>294</v>
      </c>
      <c r="I42">
        <v>295</v>
      </c>
      <c r="J42">
        <v>293</v>
      </c>
      <c r="K42" s="35">
        <f>AVERAGE(D42:J42)</f>
        <v>292.4</v>
      </c>
    </row>
    <row r="43" spans="1:11" ht="12.75">
      <c r="A43">
        <v>41</v>
      </c>
      <c r="B43" s="43" t="s">
        <v>191</v>
      </c>
      <c r="C43" t="s">
        <v>164</v>
      </c>
      <c r="D43">
        <v>295</v>
      </c>
      <c r="E43">
        <v>295</v>
      </c>
      <c r="F43">
        <v>296</v>
      </c>
      <c r="G43">
        <v>289</v>
      </c>
      <c r="H43">
        <v>289</v>
      </c>
      <c r="I43">
        <v>291</v>
      </c>
      <c r="J43">
        <v>290</v>
      </c>
      <c r="K43" s="35">
        <f t="shared" si="0"/>
        <v>292.14285714285717</v>
      </c>
    </row>
    <row r="44" spans="1:11" ht="12.75">
      <c r="A44">
        <v>42</v>
      </c>
      <c r="B44" s="43" t="s">
        <v>156</v>
      </c>
      <c r="C44" t="s">
        <v>155</v>
      </c>
      <c r="D44">
        <v>296</v>
      </c>
      <c r="E44">
        <v>289</v>
      </c>
      <c r="F44">
        <v>296</v>
      </c>
      <c r="G44">
        <v>292</v>
      </c>
      <c r="I44">
        <v>286</v>
      </c>
      <c r="J44">
        <v>293</v>
      </c>
      <c r="K44" s="35">
        <f t="shared" si="0"/>
        <v>292</v>
      </c>
    </row>
    <row r="45" spans="1:11" ht="12.75">
      <c r="A45">
        <v>43</v>
      </c>
      <c r="B45" s="43" t="s">
        <v>250</v>
      </c>
      <c r="C45" t="s">
        <v>176</v>
      </c>
      <c r="E45">
        <v>289</v>
      </c>
      <c r="F45">
        <v>294</v>
      </c>
      <c r="G45">
        <v>291</v>
      </c>
      <c r="I45">
        <v>292</v>
      </c>
      <c r="J45">
        <v>294</v>
      </c>
      <c r="K45" s="35">
        <f t="shared" si="0"/>
        <v>292</v>
      </c>
    </row>
    <row r="46" spans="1:11" ht="12.75">
      <c r="A46">
        <v>44</v>
      </c>
      <c r="B46" s="43" t="s">
        <v>316</v>
      </c>
      <c r="C46" t="s">
        <v>90</v>
      </c>
      <c r="I46">
        <v>290</v>
      </c>
      <c r="J46">
        <v>294</v>
      </c>
      <c r="K46" s="35">
        <f t="shared" si="0"/>
        <v>292</v>
      </c>
    </row>
    <row r="47" spans="1:11" ht="12.75">
      <c r="A47">
        <v>45</v>
      </c>
      <c r="B47" s="43" t="s">
        <v>269</v>
      </c>
      <c r="C47" t="s">
        <v>187</v>
      </c>
      <c r="D47">
        <v>292</v>
      </c>
      <c r="E47">
        <v>294</v>
      </c>
      <c r="G47">
        <v>293</v>
      </c>
      <c r="H47">
        <v>289</v>
      </c>
      <c r="I47">
        <v>288</v>
      </c>
      <c r="J47">
        <v>294</v>
      </c>
      <c r="K47" s="35">
        <f t="shared" si="0"/>
        <v>291.6666666666667</v>
      </c>
    </row>
    <row r="48" spans="1:11" ht="12.75">
      <c r="A48">
        <v>46</v>
      </c>
      <c r="B48" s="43" t="s">
        <v>304</v>
      </c>
      <c r="C48" t="s">
        <v>186</v>
      </c>
      <c r="E48">
        <v>294</v>
      </c>
      <c r="F48">
        <v>284</v>
      </c>
      <c r="G48">
        <v>293</v>
      </c>
      <c r="H48">
        <v>295</v>
      </c>
      <c r="J48">
        <v>292</v>
      </c>
      <c r="K48" s="35">
        <f t="shared" si="0"/>
        <v>291.6</v>
      </c>
    </row>
    <row r="49" spans="1:11" ht="12.75">
      <c r="A49">
        <v>47</v>
      </c>
      <c r="B49" s="43" t="s">
        <v>314</v>
      </c>
      <c r="C49" t="s">
        <v>186</v>
      </c>
      <c r="H49">
        <v>291</v>
      </c>
      <c r="J49">
        <v>292</v>
      </c>
      <c r="K49" s="35">
        <f t="shared" si="0"/>
        <v>291.5</v>
      </c>
    </row>
    <row r="50" spans="1:11" ht="12.75">
      <c r="A50">
        <v>48</v>
      </c>
      <c r="B50" s="43" t="s">
        <v>286</v>
      </c>
      <c r="C50" t="s">
        <v>186</v>
      </c>
      <c r="E50">
        <v>295</v>
      </c>
      <c r="F50">
        <v>291</v>
      </c>
      <c r="I50">
        <v>292</v>
      </c>
      <c r="J50">
        <v>286</v>
      </c>
      <c r="K50" s="35">
        <f t="shared" si="0"/>
        <v>291</v>
      </c>
    </row>
    <row r="51" spans="1:11" ht="12.75">
      <c r="A51">
        <v>49</v>
      </c>
      <c r="B51" s="43" t="s">
        <v>285</v>
      </c>
      <c r="C51" t="s">
        <v>186</v>
      </c>
      <c r="F51">
        <v>291</v>
      </c>
      <c r="K51" s="35">
        <f t="shared" si="0"/>
        <v>291</v>
      </c>
    </row>
    <row r="52" spans="1:11" ht="12.75">
      <c r="A52">
        <v>50</v>
      </c>
      <c r="B52" s="43" t="s">
        <v>217</v>
      </c>
      <c r="C52" t="s">
        <v>90</v>
      </c>
      <c r="D52">
        <v>292</v>
      </c>
      <c r="E52">
        <v>290</v>
      </c>
      <c r="F52">
        <v>291</v>
      </c>
      <c r="K52" s="35">
        <f t="shared" si="0"/>
        <v>291</v>
      </c>
    </row>
    <row r="53" spans="1:11" ht="12.75">
      <c r="A53">
        <v>51</v>
      </c>
      <c r="B53" s="43" t="s">
        <v>297</v>
      </c>
      <c r="C53" t="s">
        <v>186</v>
      </c>
      <c r="E53">
        <v>291</v>
      </c>
      <c r="G53">
        <v>291</v>
      </c>
      <c r="K53" s="35">
        <f>AVERAGE(D53:J53)</f>
        <v>291</v>
      </c>
    </row>
    <row r="54" spans="1:11" ht="12.75">
      <c r="A54">
        <v>52</v>
      </c>
      <c r="B54" s="43" t="s">
        <v>305</v>
      </c>
      <c r="C54" t="s">
        <v>116</v>
      </c>
      <c r="G54">
        <v>289</v>
      </c>
      <c r="H54">
        <v>292</v>
      </c>
      <c r="I54">
        <v>287</v>
      </c>
      <c r="J54">
        <v>296</v>
      </c>
      <c r="K54" s="35">
        <f t="shared" si="0"/>
        <v>291</v>
      </c>
    </row>
    <row r="55" spans="1:11" ht="12.75">
      <c r="A55">
        <v>53</v>
      </c>
      <c r="B55" s="43" t="s">
        <v>160</v>
      </c>
      <c r="C55" t="s">
        <v>50</v>
      </c>
      <c r="D55">
        <v>292</v>
      </c>
      <c r="E55">
        <v>294</v>
      </c>
      <c r="F55">
        <v>284</v>
      </c>
      <c r="G55">
        <v>290</v>
      </c>
      <c r="H55">
        <v>293</v>
      </c>
      <c r="I55">
        <v>291</v>
      </c>
      <c r="J55">
        <v>292</v>
      </c>
      <c r="K55" s="35">
        <f t="shared" si="0"/>
        <v>290.85714285714283</v>
      </c>
    </row>
    <row r="56" spans="1:11" ht="12.75">
      <c r="A56">
        <v>54</v>
      </c>
      <c r="B56" s="43" t="s">
        <v>280</v>
      </c>
      <c r="C56" t="s">
        <v>176</v>
      </c>
      <c r="F56">
        <v>290</v>
      </c>
      <c r="G56">
        <v>292</v>
      </c>
      <c r="H56">
        <v>288</v>
      </c>
      <c r="I56">
        <v>292</v>
      </c>
      <c r="J56">
        <v>292</v>
      </c>
      <c r="K56" s="35">
        <f t="shared" si="0"/>
        <v>290.8</v>
      </c>
    </row>
    <row r="57" spans="1:11" ht="12.75">
      <c r="A57">
        <v>55</v>
      </c>
      <c r="B57" s="43" t="s">
        <v>221</v>
      </c>
      <c r="C57" t="s">
        <v>155</v>
      </c>
      <c r="D57">
        <v>288</v>
      </c>
      <c r="F57">
        <v>296</v>
      </c>
      <c r="G57">
        <v>293</v>
      </c>
      <c r="H57">
        <v>289</v>
      </c>
      <c r="I57">
        <v>287</v>
      </c>
      <c r="J57">
        <v>291</v>
      </c>
      <c r="K57" s="35">
        <f>AVERAGE(D57:J57)</f>
        <v>290.6666666666667</v>
      </c>
    </row>
    <row r="58" spans="1:11" ht="12.75">
      <c r="A58">
        <v>56</v>
      </c>
      <c r="B58" s="43" t="s">
        <v>196</v>
      </c>
      <c r="C58" t="s">
        <v>98</v>
      </c>
      <c r="D58">
        <v>287</v>
      </c>
      <c r="G58">
        <v>290</v>
      </c>
      <c r="I58">
        <v>292</v>
      </c>
      <c r="J58">
        <v>292</v>
      </c>
      <c r="K58" s="35">
        <f t="shared" si="0"/>
        <v>290.25</v>
      </c>
    </row>
    <row r="59" spans="1:11" ht="12.75">
      <c r="A59">
        <v>57</v>
      </c>
      <c r="B59" s="43" t="s">
        <v>193</v>
      </c>
      <c r="C59" t="s">
        <v>176</v>
      </c>
      <c r="D59">
        <v>293</v>
      </c>
      <c r="E59">
        <v>289</v>
      </c>
      <c r="G59">
        <v>290</v>
      </c>
      <c r="H59">
        <v>289</v>
      </c>
      <c r="I59">
        <v>290</v>
      </c>
      <c r="K59" s="35">
        <f t="shared" si="0"/>
        <v>290.2</v>
      </c>
    </row>
    <row r="60" spans="1:11" ht="12.75">
      <c r="A60">
        <v>58</v>
      </c>
      <c r="B60" s="43" t="s">
        <v>231</v>
      </c>
      <c r="C60" t="s">
        <v>145</v>
      </c>
      <c r="E60">
        <v>285</v>
      </c>
      <c r="G60">
        <v>290</v>
      </c>
      <c r="H60">
        <v>289</v>
      </c>
      <c r="I60">
        <v>296</v>
      </c>
      <c r="J60">
        <v>291</v>
      </c>
      <c r="K60" s="35">
        <f t="shared" si="0"/>
        <v>290.2</v>
      </c>
    </row>
    <row r="61" spans="1:11" ht="12.75">
      <c r="A61">
        <v>59</v>
      </c>
      <c r="B61" s="43" t="s">
        <v>95</v>
      </c>
      <c r="C61" t="s">
        <v>164</v>
      </c>
      <c r="D61">
        <v>288</v>
      </c>
      <c r="E61">
        <v>288</v>
      </c>
      <c r="F61">
        <v>294</v>
      </c>
      <c r="G61">
        <v>291</v>
      </c>
      <c r="H61">
        <v>289</v>
      </c>
      <c r="I61">
        <v>291</v>
      </c>
      <c r="J61">
        <v>289</v>
      </c>
      <c r="K61" s="35">
        <f t="shared" si="0"/>
        <v>290</v>
      </c>
    </row>
    <row r="62" spans="1:11" ht="12.75">
      <c r="A62">
        <v>60</v>
      </c>
      <c r="B62" s="43" t="s">
        <v>298</v>
      </c>
      <c r="C62" t="s">
        <v>186</v>
      </c>
      <c r="G62">
        <v>288</v>
      </c>
      <c r="I62">
        <v>292</v>
      </c>
      <c r="K62" s="35">
        <f t="shared" si="0"/>
        <v>290</v>
      </c>
    </row>
    <row r="63" spans="1:11" ht="12.75">
      <c r="A63">
        <v>61</v>
      </c>
      <c r="B63" s="43" t="s">
        <v>151</v>
      </c>
      <c r="C63" t="s">
        <v>186</v>
      </c>
      <c r="D63">
        <v>292</v>
      </c>
      <c r="H63">
        <v>290</v>
      </c>
      <c r="I63">
        <v>286</v>
      </c>
      <c r="J63">
        <v>292</v>
      </c>
      <c r="K63" s="35">
        <f t="shared" si="0"/>
        <v>290</v>
      </c>
    </row>
    <row r="64" spans="1:11" ht="12.75">
      <c r="A64">
        <v>62</v>
      </c>
      <c r="B64" s="43" t="s">
        <v>222</v>
      </c>
      <c r="C64" t="s">
        <v>155</v>
      </c>
      <c r="D64">
        <v>285</v>
      </c>
      <c r="E64">
        <v>288</v>
      </c>
      <c r="G64">
        <v>295</v>
      </c>
      <c r="H64">
        <v>291</v>
      </c>
      <c r="K64" s="35">
        <f t="shared" si="0"/>
        <v>289.75</v>
      </c>
    </row>
    <row r="65" spans="1:11" ht="12.75">
      <c r="A65">
        <v>63</v>
      </c>
      <c r="B65" s="43" t="s">
        <v>165</v>
      </c>
      <c r="C65" t="s">
        <v>164</v>
      </c>
      <c r="D65">
        <v>289</v>
      </c>
      <c r="E65">
        <v>289</v>
      </c>
      <c r="F65">
        <v>292</v>
      </c>
      <c r="H65">
        <v>291</v>
      </c>
      <c r="I65">
        <v>286</v>
      </c>
      <c r="J65">
        <v>291</v>
      </c>
      <c r="K65" s="35">
        <f t="shared" si="0"/>
        <v>289.6666666666667</v>
      </c>
    </row>
    <row r="66" spans="1:11" ht="12.75">
      <c r="A66">
        <v>64</v>
      </c>
      <c r="B66" s="43" t="s">
        <v>190</v>
      </c>
      <c r="C66" t="s">
        <v>164</v>
      </c>
      <c r="D66">
        <v>289</v>
      </c>
      <c r="G66">
        <v>292</v>
      </c>
      <c r="I66">
        <v>283</v>
      </c>
      <c r="J66">
        <v>294</v>
      </c>
      <c r="K66" s="35">
        <f t="shared" si="0"/>
        <v>289.5</v>
      </c>
    </row>
    <row r="67" spans="1:11" ht="12.75">
      <c r="A67">
        <v>65</v>
      </c>
      <c r="B67" s="43" t="s">
        <v>290</v>
      </c>
      <c r="C67" t="s">
        <v>187</v>
      </c>
      <c r="E67">
        <v>288</v>
      </c>
      <c r="F67">
        <v>288</v>
      </c>
      <c r="H67">
        <v>288</v>
      </c>
      <c r="J67">
        <v>294</v>
      </c>
      <c r="K67" s="35">
        <f t="shared" si="0"/>
        <v>289.5</v>
      </c>
    </row>
    <row r="68" spans="1:11" ht="12.75">
      <c r="A68">
        <v>66</v>
      </c>
      <c r="B68" s="43" t="s">
        <v>294</v>
      </c>
      <c r="C68" t="s">
        <v>172</v>
      </c>
      <c r="E68">
        <v>292</v>
      </c>
      <c r="G68">
        <v>291</v>
      </c>
      <c r="H68">
        <v>290</v>
      </c>
      <c r="I68">
        <v>286</v>
      </c>
      <c r="J68">
        <v>288</v>
      </c>
      <c r="K68" s="35">
        <f t="shared" si="0"/>
        <v>289.4</v>
      </c>
    </row>
    <row r="69" spans="1:11" ht="12.75">
      <c r="A69">
        <v>67</v>
      </c>
      <c r="B69" s="43" t="s">
        <v>308</v>
      </c>
      <c r="C69" t="s">
        <v>186</v>
      </c>
      <c r="G69">
        <v>283</v>
      </c>
      <c r="H69">
        <v>296</v>
      </c>
      <c r="J69">
        <v>289</v>
      </c>
      <c r="K69" s="35">
        <f t="shared" si="0"/>
        <v>289.3333333333333</v>
      </c>
    </row>
    <row r="70" spans="1:11" ht="12.75">
      <c r="A70">
        <v>68</v>
      </c>
      <c r="B70" s="43" t="s">
        <v>154</v>
      </c>
      <c r="C70" t="s">
        <v>155</v>
      </c>
      <c r="D70">
        <v>293</v>
      </c>
      <c r="E70">
        <v>294</v>
      </c>
      <c r="F70">
        <v>286</v>
      </c>
      <c r="H70">
        <v>290</v>
      </c>
      <c r="I70">
        <v>287</v>
      </c>
      <c r="J70">
        <v>286</v>
      </c>
      <c r="K70" s="35">
        <f t="shared" si="0"/>
        <v>289.3333333333333</v>
      </c>
    </row>
    <row r="71" spans="1:11" ht="12.75">
      <c r="A71">
        <v>69</v>
      </c>
      <c r="B71" s="43" t="s">
        <v>215</v>
      </c>
      <c r="C71" t="s">
        <v>130</v>
      </c>
      <c r="D71">
        <v>290</v>
      </c>
      <c r="E71">
        <v>291</v>
      </c>
      <c r="F71">
        <v>287</v>
      </c>
      <c r="G71">
        <v>287</v>
      </c>
      <c r="H71">
        <v>289</v>
      </c>
      <c r="J71">
        <v>291</v>
      </c>
      <c r="K71" s="35">
        <f t="shared" si="0"/>
        <v>289.1666666666667</v>
      </c>
    </row>
    <row r="72" spans="1:11" ht="12.75">
      <c r="A72">
        <v>70</v>
      </c>
      <c r="B72" s="43" t="s">
        <v>53</v>
      </c>
      <c r="C72" t="s">
        <v>187</v>
      </c>
      <c r="D72">
        <v>290</v>
      </c>
      <c r="E72">
        <v>287</v>
      </c>
      <c r="F72">
        <v>290</v>
      </c>
      <c r="G72">
        <v>287</v>
      </c>
      <c r="H72">
        <v>289</v>
      </c>
      <c r="I72">
        <v>292</v>
      </c>
      <c r="J72">
        <v>289</v>
      </c>
      <c r="K72" s="35">
        <f t="shared" si="0"/>
        <v>289.14285714285717</v>
      </c>
    </row>
    <row r="73" spans="1:11" ht="12.75">
      <c r="A73">
        <v>71</v>
      </c>
      <c r="B73" s="43" t="s">
        <v>178</v>
      </c>
      <c r="C73" t="s">
        <v>145</v>
      </c>
      <c r="D73">
        <v>294</v>
      </c>
      <c r="F73">
        <v>288</v>
      </c>
      <c r="H73">
        <v>293</v>
      </c>
      <c r="I73">
        <v>289</v>
      </c>
      <c r="J73">
        <v>281</v>
      </c>
      <c r="K73" s="35">
        <f t="shared" si="0"/>
        <v>289</v>
      </c>
    </row>
    <row r="74" spans="1:11" ht="12.75">
      <c r="A74">
        <v>72</v>
      </c>
      <c r="B74" s="43" t="s">
        <v>265</v>
      </c>
      <c r="C74" t="s">
        <v>49</v>
      </c>
      <c r="F74">
        <v>283</v>
      </c>
      <c r="I74">
        <v>296</v>
      </c>
      <c r="J74">
        <v>288</v>
      </c>
      <c r="K74" s="35">
        <f t="shared" si="0"/>
        <v>289</v>
      </c>
    </row>
    <row r="75" spans="1:11" ht="12.75">
      <c r="A75">
        <v>73</v>
      </c>
      <c r="B75" s="43" t="s">
        <v>254</v>
      </c>
      <c r="C75" t="s">
        <v>176</v>
      </c>
      <c r="E75" s="43">
        <v>289</v>
      </c>
      <c r="F75" s="43">
        <v>289</v>
      </c>
      <c r="G75" s="43"/>
      <c r="H75" s="43"/>
      <c r="I75" s="43"/>
      <c r="J75" s="43"/>
      <c r="K75" s="35">
        <f t="shared" si="0"/>
        <v>289</v>
      </c>
    </row>
    <row r="76" spans="1:11" ht="12.75">
      <c r="A76">
        <v>74</v>
      </c>
      <c r="B76" s="43" t="s">
        <v>184</v>
      </c>
      <c r="C76" t="s">
        <v>176</v>
      </c>
      <c r="D76">
        <v>289</v>
      </c>
      <c r="K76" s="35">
        <f t="shared" si="0"/>
        <v>289</v>
      </c>
    </row>
    <row r="77" spans="1:11" ht="12.75">
      <c r="A77">
        <v>75</v>
      </c>
      <c r="B77" s="43" t="s">
        <v>147</v>
      </c>
      <c r="C77" t="s">
        <v>145</v>
      </c>
      <c r="D77">
        <v>286</v>
      </c>
      <c r="E77">
        <v>292</v>
      </c>
      <c r="F77">
        <v>286</v>
      </c>
      <c r="I77">
        <v>292</v>
      </c>
      <c r="K77" s="35">
        <f t="shared" si="0"/>
        <v>289</v>
      </c>
    </row>
    <row r="78" spans="1:11" ht="12.75">
      <c r="A78">
        <v>76</v>
      </c>
      <c r="B78" s="43" t="s">
        <v>319</v>
      </c>
      <c r="C78" t="s">
        <v>98</v>
      </c>
      <c r="J78">
        <v>289</v>
      </c>
      <c r="K78" s="35">
        <f t="shared" si="0"/>
        <v>289</v>
      </c>
    </row>
    <row r="79" spans="1:11" ht="12.75">
      <c r="A79">
        <v>77</v>
      </c>
      <c r="B79" s="43" t="s">
        <v>182</v>
      </c>
      <c r="C79" t="s">
        <v>176</v>
      </c>
      <c r="D79">
        <v>291</v>
      </c>
      <c r="E79">
        <v>283</v>
      </c>
      <c r="F79">
        <v>291</v>
      </c>
      <c r="G79">
        <v>289</v>
      </c>
      <c r="H79">
        <v>286</v>
      </c>
      <c r="I79">
        <v>291</v>
      </c>
      <c r="J79">
        <v>292</v>
      </c>
      <c r="K79" s="35">
        <f t="shared" si="0"/>
        <v>289</v>
      </c>
    </row>
    <row r="80" spans="1:11" ht="12.75">
      <c r="A80">
        <v>78</v>
      </c>
      <c r="B80" s="43" t="s">
        <v>218</v>
      </c>
      <c r="C80" t="s">
        <v>90</v>
      </c>
      <c r="D80">
        <v>289</v>
      </c>
      <c r="E80">
        <v>289</v>
      </c>
      <c r="F80">
        <v>292</v>
      </c>
      <c r="G80">
        <v>289</v>
      </c>
      <c r="H80">
        <v>288</v>
      </c>
      <c r="I80">
        <v>284</v>
      </c>
      <c r="J80">
        <v>290</v>
      </c>
      <c r="K80" s="35">
        <f t="shared" si="0"/>
        <v>288.7142857142857</v>
      </c>
    </row>
    <row r="81" spans="1:11" ht="12.75">
      <c r="A81">
        <v>79</v>
      </c>
      <c r="B81" s="43" t="s">
        <v>271</v>
      </c>
      <c r="C81" t="s">
        <v>130</v>
      </c>
      <c r="D81">
        <v>293</v>
      </c>
      <c r="F81">
        <v>285</v>
      </c>
      <c r="G81">
        <v>287</v>
      </c>
      <c r="H81">
        <v>288</v>
      </c>
      <c r="I81">
        <v>289</v>
      </c>
      <c r="J81">
        <v>290</v>
      </c>
      <c r="K81" s="35">
        <f t="shared" si="0"/>
        <v>288.6666666666667</v>
      </c>
    </row>
    <row r="82" spans="1:11" ht="12.75">
      <c r="A82">
        <v>80</v>
      </c>
      <c r="B82" s="43" t="s">
        <v>163</v>
      </c>
      <c r="C82" t="s">
        <v>164</v>
      </c>
      <c r="D82">
        <v>289</v>
      </c>
      <c r="E82">
        <v>283</v>
      </c>
      <c r="H82">
        <v>295</v>
      </c>
      <c r="I82">
        <v>290</v>
      </c>
      <c r="J82">
        <v>286</v>
      </c>
      <c r="K82" s="35">
        <f t="shared" si="0"/>
        <v>288.6</v>
      </c>
    </row>
    <row r="83" spans="1:11" ht="12.75">
      <c r="A83">
        <v>81</v>
      </c>
      <c r="B83" s="43" t="s">
        <v>150</v>
      </c>
      <c r="C83" t="s">
        <v>187</v>
      </c>
      <c r="D83">
        <v>296</v>
      </c>
      <c r="E83">
        <v>292</v>
      </c>
      <c r="F83">
        <v>268</v>
      </c>
      <c r="G83">
        <v>289</v>
      </c>
      <c r="H83">
        <v>295</v>
      </c>
      <c r="I83">
        <v>289</v>
      </c>
      <c r="J83">
        <v>291</v>
      </c>
      <c r="K83" s="35">
        <f t="shared" si="0"/>
        <v>288.57142857142856</v>
      </c>
    </row>
    <row r="84" spans="1:11" ht="12.75">
      <c r="A84">
        <v>82</v>
      </c>
      <c r="B84" s="43" t="s">
        <v>220</v>
      </c>
      <c r="C84" t="s">
        <v>155</v>
      </c>
      <c r="D84">
        <v>289</v>
      </c>
      <c r="E84">
        <v>288</v>
      </c>
      <c r="F84">
        <v>288</v>
      </c>
      <c r="G84">
        <v>288</v>
      </c>
      <c r="H84">
        <v>286</v>
      </c>
      <c r="I84">
        <v>291</v>
      </c>
      <c r="K84" s="35">
        <f>AVERAGE(D84:J84)</f>
        <v>288.3333333333333</v>
      </c>
    </row>
    <row r="85" spans="1:11" ht="12.75">
      <c r="A85">
        <v>83</v>
      </c>
      <c r="B85" s="67" t="s">
        <v>296</v>
      </c>
      <c r="C85" t="s">
        <v>186</v>
      </c>
      <c r="D85">
        <v>284</v>
      </c>
      <c r="E85">
        <v>289</v>
      </c>
      <c r="F85">
        <v>288</v>
      </c>
      <c r="G85">
        <v>291</v>
      </c>
      <c r="H85">
        <v>289</v>
      </c>
      <c r="K85" s="35">
        <f t="shared" si="0"/>
        <v>288.2</v>
      </c>
    </row>
    <row r="86" spans="1:11" ht="12.75">
      <c r="A86">
        <v>84</v>
      </c>
      <c r="B86" s="43" t="s">
        <v>318</v>
      </c>
      <c r="C86" t="s">
        <v>186</v>
      </c>
      <c r="I86">
        <v>288</v>
      </c>
      <c r="K86" s="35">
        <f t="shared" si="0"/>
        <v>288</v>
      </c>
    </row>
    <row r="87" spans="1:11" ht="12.75">
      <c r="A87">
        <v>85</v>
      </c>
      <c r="B87" s="43" t="s">
        <v>291</v>
      </c>
      <c r="C87" t="s">
        <v>187</v>
      </c>
      <c r="F87">
        <v>288</v>
      </c>
      <c r="K87" s="35">
        <f t="shared" si="0"/>
        <v>288</v>
      </c>
    </row>
    <row r="88" spans="1:11" ht="12.75">
      <c r="A88">
        <v>86</v>
      </c>
      <c r="B88" s="43" t="s">
        <v>152</v>
      </c>
      <c r="C88" t="s">
        <v>186</v>
      </c>
      <c r="D88">
        <v>288</v>
      </c>
      <c r="K88" s="35">
        <f t="shared" si="0"/>
        <v>288</v>
      </c>
    </row>
    <row r="89" spans="1:11" ht="12.75">
      <c r="A89">
        <v>87</v>
      </c>
      <c r="B89" s="43" t="s">
        <v>206</v>
      </c>
      <c r="C89" t="s">
        <v>172</v>
      </c>
      <c r="D89">
        <v>286</v>
      </c>
      <c r="I89">
        <v>287</v>
      </c>
      <c r="J89">
        <v>291</v>
      </c>
      <c r="K89" s="35">
        <f t="shared" si="0"/>
        <v>288</v>
      </c>
    </row>
    <row r="90" spans="1:11" ht="12.75">
      <c r="A90">
        <v>88</v>
      </c>
      <c r="B90" s="43" t="s">
        <v>256</v>
      </c>
      <c r="C90" t="s">
        <v>130</v>
      </c>
      <c r="D90">
        <v>284</v>
      </c>
      <c r="E90">
        <v>289</v>
      </c>
      <c r="F90">
        <v>289</v>
      </c>
      <c r="G90">
        <v>287</v>
      </c>
      <c r="H90">
        <v>290</v>
      </c>
      <c r="I90">
        <v>289</v>
      </c>
      <c r="J90">
        <v>288</v>
      </c>
      <c r="K90" s="35">
        <f t="shared" si="0"/>
        <v>288</v>
      </c>
    </row>
    <row r="91" spans="1:11" ht="12.75">
      <c r="A91">
        <v>89</v>
      </c>
      <c r="B91" s="43" t="s">
        <v>252</v>
      </c>
      <c r="C91" t="s">
        <v>115</v>
      </c>
      <c r="D91">
        <v>283</v>
      </c>
      <c r="E91">
        <v>288</v>
      </c>
      <c r="F91">
        <v>290</v>
      </c>
      <c r="G91">
        <v>280</v>
      </c>
      <c r="H91">
        <v>295</v>
      </c>
      <c r="I91">
        <v>292</v>
      </c>
      <c r="J91">
        <v>287</v>
      </c>
      <c r="K91" s="35">
        <f>AVERAGE(D91:J91)</f>
        <v>287.85714285714283</v>
      </c>
    </row>
    <row r="92" spans="1:11" ht="12.75">
      <c r="A92">
        <v>90</v>
      </c>
      <c r="B92" s="43" t="s">
        <v>46</v>
      </c>
      <c r="C92" t="s">
        <v>45</v>
      </c>
      <c r="D92">
        <v>289</v>
      </c>
      <c r="E92">
        <v>287</v>
      </c>
      <c r="F92">
        <v>288</v>
      </c>
      <c r="G92">
        <v>292</v>
      </c>
      <c r="H92">
        <v>285</v>
      </c>
      <c r="I92">
        <v>288</v>
      </c>
      <c r="J92">
        <v>286</v>
      </c>
      <c r="K92" s="35">
        <f t="shared" si="0"/>
        <v>287.85714285714283</v>
      </c>
    </row>
    <row r="93" spans="1:11" ht="12.75">
      <c r="A93">
        <v>91</v>
      </c>
      <c r="B93" s="43" t="s">
        <v>249</v>
      </c>
      <c r="C93" t="s">
        <v>176</v>
      </c>
      <c r="E93">
        <v>292</v>
      </c>
      <c r="F93">
        <v>292</v>
      </c>
      <c r="G93">
        <v>284</v>
      </c>
      <c r="H93">
        <v>289</v>
      </c>
      <c r="J93">
        <v>282</v>
      </c>
      <c r="K93" s="35">
        <f t="shared" si="0"/>
        <v>287.8</v>
      </c>
    </row>
    <row r="94" spans="1:11" ht="12.75">
      <c r="A94">
        <v>92</v>
      </c>
      <c r="B94" s="43" t="s">
        <v>288</v>
      </c>
      <c r="C94" t="s">
        <v>145</v>
      </c>
      <c r="F94">
        <v>291</v>
      </c>
      <c r="G94">
        <v>281</v>
      </c>
      <c r="H94">
        <v>291</v>
      </c>
      <c r="K94" s="35">
        <f t="shared" si="0"/>
        <v>287.6666666666667</v>
      </c>
    </row>
    <row r="95" spans="1:11" ht="12.75">
      <c r="A95">
        <v>93</v>
      </c>
      <c r="B95" s="43" t="s">
        <v>85</v>
      </c>
      <c r="C95" t="s">
        <v>205</v>
      </c>
      <c r="D95">
        <v>284</v>
      </c>
      <c r="E95">
        <v>283</v>
      </c>
      <c r="F95">
        <v>287</v>
      </c>
      <c r="G95">
        <v>289</v>
      </c>
      <c r="H95">
        <v>295</v>
      </c>
      <c r="I95">
        <v>293</v>
      </c>
      <c r="J95">
        <v>282</v>
      </c>
      <c r="K95" s="35">
        <f aca="true" t="shared" si="1" ref="K95:K119">AVERAGE(D95:J95)</f>
        <v>287.57142857142856</v>
      </c>
    </row>
    <row r="96" spans="1:11" ht="12.75">
      <c r="A96">
        <v>94</v>
      </c>
      <c r="B96" s="43" t="s">
        <v>92</v>
      </c>
      <c r="C96" t="s">
        <v>187</v>
      </c>
      <c r="D96">
        <v>282</v>
      </c>
      <c r="E96">
        <v>287</v>
      </c>
      <c r="F96">
        <v>289</v>
      </c>
      <c r="G96">
        <v>288</v>
      </c>
      <c r="H96">
        <v>290</v>
      </c>
      <c r="I96">
        <v>291</v>
      </c>
      <c r="J96">
        <v>286</v>
      </c>
      <c r="K96" s="35">
        <f t="shared" si="1"/>
        <v>287.57142857142856</v>
      </c>
    </row>
    <row r="97" spans="1:11" ht="12.75">
      <c r="A97">
        <v>95</v>
      </c>
      <c r="B97" s="43" t="s">
        <v>292</v>
      </c>
      <c r="C97" t="s">
        <v>187</v>
      </c>
      <c r="F97">
        <v>287</v>
      </c>
      <c r="G97">
        <v>288</v>
      </c>
      <c r="K97" s="35">
        <f t="shared" si="1"/>
        <v>287.5</v>
      </c>
    </row>
    <row r="98" spans="1:11" ht="12.75">
      <c r="A98">
        <v>96</v>
      </c>
      <c r="B98" s="43" t="s">
        <v>282</v>
      </c>
      <c r="C98" t="s">
        <v>186</v>
      </c>
      <c r="F98">
        <v>290</v>
      </c>
      <c r="I98">
        <v>284</v>
      </c>
      <c r="K98" s="35">
        <f t="shared" si="1"/>
        <v>287</v>
      </c>
    </row>
    <row r="99" spans="1:11" ht="12.75">
      <c r="A99">
        <v>97</v>
      </c>
      <c r="B99" s="43" t="s">
        <v>317</v>
      </c>
      <c r="C99" t="s">
        <v>164</v>
      </c>
      <c r="J99">
        <v>287</v>
      </c>
      <c r="K99" s="35">
        <f t="shared" si="1"/>
        <v>287</v>
      </c>
    </row>
    <row r="100" spans="1:11" ht="12.75">
      <c r="A100">
        <v>98</v>
      </c>
      <c r="B100" s="43" t="s">
        <v>300</v>
      </c>
      <c r="C100" t="s">
        <v>187</v>
      </c>
      <c r="G100">
        <v>287</v>
      </c>
      <c r="K100" s="35">
        <f t="shared" si="1"/>
        <v>287</v>
      </c>
    </row>
    <row r="101" spans="1:11" ht="12.75">
      <c r="A101">
        <v>99</v>
      </c>
      <c r="B101" s="43" t="s">
        <v>260</v>
      </c>
      <c r="C101" t="s">
        <v>130</v>
      </c>
      <c r="D101">
        <v>284</v>
      </c>
      <c r="E101">
        <v>287</v>
      </c>
      <c r="G101">
        <v>286</v>
      </c>
      <c r="I101">
        <v>288</v>
      </c>
      <c r="J101">
        <v>290</v>
      </c>
      <c r="K101" s="35">
        <f t="shared" si="1"/>
        <v>287</v>
      </c>
    </row>
    <row r="102" spans="1:11" ht="12.75">
      <c r="A102">
        <v>100</v>
      </c>
      <c r="B102" s="43" t="s">
        <v>157</v>
      </c>
      <c r="C102" t="s">
        <v>155</v>
      </c>
      <c r="D102">
        <v>292</v>
      </c>
      <c r="E102">
        <v>288</v>
      </c>
      <c r="F102">
        <v>287</v>
      </c>
      <c r="H102">
        <v>284</v>
      </c>
      <c r="J102">
        <v>282</v>
      </c>
      <c r="K102" s="35">
        <f t="shared" si="1"/>
        <v>286.6</v>
      </c>
    </row>
    <row r="103" spans="1:11" ht="12.75">
      <c r="A103">
        <v>101</v>
      </c>
      <c r="B103" s="43" t="s">
        <v>183</v>
      </c>
      <c r="C103" t="s">
        <v>176</v>
      </c>
      <c r="D103">
        <v>287</v>
      </c>
      <c r="I103">
        <v>286</v>
      </c>
      <c r="K103" s="35">
        <f t="shared" si="1"/>
        <v>286.5</v>
      </c>
    </row>
    <row r="104" spans="1:11" ht="12.75">
      <c r="A104">
        <v>102</v>
      </c>
      <c r="B104" s="43" t="s">
        <v>210</v>
      </c>
      <c r="C104" t="s">
        <v>172</v>
      </c>
      <c r="D104">
        <v>286</v>
      </c>
      <c r="F104">
        <v>287</v>
      </c>
      <c r="G104">
        <v>275</v>
      </c>
      <c r="H104">
        <v>288</v>
      </c>
      <c r="J104">
        <v>295</v>
      </c>
      <c r="K104" s="35">
        <f t="shared" si="1"/>
        <v>286.2</v>
      </c>
    </row>
    <row r="105" spans="1:11" ht="12.75">
      <c r="A105">
        <v>103</v>
      </c>
      <c r="B105" s="43" t="s">
        <v>248</v>
      </c>
      <c r="C105" t="s">
        <v>176</v>
      </c>
      <c r="E105">
        <v>289</v>
      </c>
      <c r="G105">
        <v>284</v>
      </c>
      <c r="H105">
        <v>285</v>
      </c>
      <c r="K105" s="35">
        <f t="shared" si="1"/>
        <v>286</v>
      </c>
    </row>
    <row r="106" spans="1:11" ht="12.75">
      <c r="A106">
        <v>104</v>
      </c>
      <c r="B106" s="43" t="s">
        <v>312</v>
      </c>
      <c r="C106" t="s">
        <v>155</v>
      </c>
      <c r="H106">
        <v>284</v>
      </c>
      <c r="I106">
        <v>287</v>
      </c>
      <c r="J106">
        <v>286</v>
      </c>
      <c r="K106" s="35">
        <f t="shared" si="1"/>
        <v>285.6666666666667</v>
      </c>
    </row>
    <row r="107" spans="1:11" ht="12.75">
      <c r="A107">
        <v>105</v>
      </c>
      <c r="B107" s="43" t="s">
        <v>229</v>
      </c>
      <c r="C107" t="s">
        <v>145</v>
      </c>
      <c r="E107">
        <v>284</v>
      </c>
      <c r="G107">
        <v>287</v>
      </c>
      <c r="K107" s="35">
        <f t="shared" si="1"/>
        <v>285.5</v>
      </c>
    </row>
    <row r="108" spans="1:11" ht="12.75">
      <c r="A108">
        <v>106</v>
      </c>
      <c r="B108" s="43" t="s">
        <v>264</v>
      </c>
      <c r="C108" t="s">
        <v>155</v>
      </c>
      <c r="F108">
        <v>286</v>
      </c>
      <c r="G108">
        <v>278</v>
      </c>
      <c r="J108">
        <v>292</v>
      </c>
      <c r="K108" s="35">
        <f t="shared" si="1"/>
        <v>285.3333333333333</v>
      </c>
    </row>
    <row r="109" spans="1:11" ht="12.75">
      <c r="A109">
        <v>107</v>
      </c>
      <c r="B109" t="s">
        <v>52</v>
      </c>
      <c r="C109" t="s">
        <v>49</v>
      </c>
      <c r="D109">
        <v>278</v>
      </c>
      <c r="E109">
        <v>289</v>
      </c>
      <c r="F109">
        <v>290</v>
      </c>
      <c r="G109">
        <v>289</v>
      </c>
      <c r="H109">
        <v>279</v>
      </c>
      <c r="I109">
        <v>286</v>
      </c>
      <c r="J109">
        <v>284</v>
      </c>
      <c r="K109" s="35">
        <f t="shared" si="1"/>
        <v>285</v>
      </c>
    </row>
    <row r="110" spans="1:11" ht="12.75">
      <c r="A110">
        <v>108</v>
      </c>
      <c r="B110" s="43" t="s">
        <v>166</v>
      </c>
      <c r="C110" t="s">
        <v>164</v>
      </c>
      <c r="D110">
        <v>286</v>
      </c>
      <c r="E110">
        <v>291</v>
      </c>
      <c r="F110">
        <v>292</v>
      </c>
      <c r="G110">
        <v>282</v>
      </c>
      <c r="H110">
        <v>274</v>
      </c>
      <c r="I110">
        <v>285</v>
      </c>
      <c r="K110" s="35">
        <f t="shared" si="1"/>
        <v>285</v>
      </c>
    </row>
    <row r="111" spans="1:11" ht="12.75">
      <c r="A111">
        <v>109</v>
      </c>
      <c r="B111" s="43" t="s">
        <v>161</v>
      </c>
      <c r="C111" t="s">
        <v>50</v>
      </c>
      <c r="D111">
        <v>286</v>
      </c>
      <c r="E111">
        <v>279</v>
      </c>
      <c r="F111">
        <v>285</v>
      </c>
      <c r="G111">
        <v>288</v>
      </c>
      <c r="H111">
        <v>285</v>
      </c>
      <c r="I111">
        <v>283</v>
      </c>
      <c r="J111">
        <v>286</v>
      </c>
      <c r="K111" s="35">
        <f t="shared" si="1"/>
        <v>284.57142857142856</v>
      </c>
    </row>
    <row r="112" spans="1:11" ht="12.75">
      <c r="A112">
        <v>110</v>
      </c>
      <c r="B112" s="43" t="s">
        <v>270</v>
      </c>
      <c r="C112" t="s">
        <v>187</v>
      </c>
      <c r="D112">
        <v>289</v>
      </c>
      <c r="G112">
        <v>287</v>
      </c>
      <c r="H112">
        <v>283</v>
      </c>
      <c r="I112">
        <v>279</v>
      </c>
      <c r="K112" s="35">
        <f t="shared" si="1"/>
        <v>284.5</v>
      </c>
    </row>
    <row r="113" spans="1:11" ht="12.75">
      <c r="A113">
        <v>111</v>
      </c>
      <c r="B113" s="43" t="s">
        <v>299</v>
      </c>
      <c r="C113" t="s">
        <v>155</v>
      </c>
      <c r="G113">
        <v>282</v>
      </c>
      <c r="I113">
        <v>287</v>
      </c>
      <c r="K113" s="35">
        <f t="shared" si="1"/>
        <v>284.5</v>
      </c>
    </row>
    <row r="114" spans="1:11" ht="12.75">
      <c r="A114">
        <v>112</v>
      </c>
      <c r="B114" s="67" t="s">
        <v>313</v>
      </c>
      <c r="C114" t="s">
        <v>186</v>
      </c>
      <c r="D114">
        <v>283</v>
      </c>
      <c r="H114">
        <v>286</v>
      </c>
      <c r="K114" s="35">
        <f t="shared" si="1"/>
        <v>284.5</v>
      </c>
    </row>
    <row r="115" spans="1:11" ht="12.75">
      <c r="A115">
        <v>113</v>
      </c>
      <c r="B115" s="43" t="s">
        <v>207</v>
      </c>
      <c r="C115" t="s">
        <v>205</v>
      </c>
      <c r="D115">
        <v>285</v>
      </c>
      <c r="E115">
        <v>283</v>
      </c>
      <c r="F115">
        <v>285</v>
      </c>
      <c r="G115">
        <v>287</v>
      </c>
      <c r="H115">
        <v>286</v>
      </c>
      <c r="I115">
        <v>277</v>
      </c>
      <c r="J115">
        <v>287</v>
      </c>
      <c r="K115" s="35">
        <f t="shared" si="1"/>
        <v>284.2857142857143</v>
      </c>
    </row>
    <row r="116" spans="1:11" ht="12.75">
      <c r="A116">
        <v>114</v>
      </c>
      <c r="B116" s="43" t="s">
        <v>311</v>
      </c>
      <c r="C116" t="s">
        <v>130</v>
      </c>
      <c r="I116">
        <v>284</v>
      </c>
      <c r="K116" s="35">
        <f t="shared" si="1"/>
        <v>284</v>
      </c>
    </row>
    <row r="117" spans="1:11" ht="12.75">
      <c r="A117">
        <v>115</v>
      </c>
      <c r="B117" s="43" t="s">
        <v>64</v>
      </c>
      <c r="C117" t="s">
        <v>130</v>
      </c>
      <c r="E117">
        <v>281</v>
      </c>
      <c r="F117">
        <v>285</v>
      </c>
      <c r="G117">
        <v>287</v>
      </c>
      <c r="H117">
        <v>285</v>
      </c>
      <c r="I117">
        <v>280</v>
      </c>
      <c r="K117" s="35">
        <f t="shared" si="1"/>
        <v>283.6</v>
      </c>
    </row>
    <row r="118" spans="1:11" ht="12.75">
      <c r="A118">
        <v>116</v>
      </c>
      <c r="B118" s="43" t="s">
        <v>204</v>
      </c>
      <c r="C118" t="s">
        <v>172</v>
      </c>
      <c r="D118">
        <v>280</v>
      </c>
      <c r="F118">
        <v>283</v>
      </c>
      <c r="G118">
        <v>291</v>
      </c>
      <c r="I118">
        <v>279</v>
      </c>
      <c r="K118" s="35">
        <f t="shared" si="1"/>
        <v>283.25</v>
      </c>
    </row>
    <row r="119" spans="1:11" ht="12.75">
      <c r="A119">
        <v>117</v>
      </c>
      <c r="B119" s="43" t="s">
        <v>309</v>
      </c>
      <c r="C119" t="s">
        <v>186</v>
      </c>
      <c r="G119">
        <v>283</v>
      </c>
      <c r="K119" s="35">
        <f t="shared" si="1"/>
        <v>283</v>
      </c>
    </row>
    <row r="120" spans="1:11" ht="12.75">
      <c r="A120">
        <v>118</v>
      </c>
      <c r="B120" s="43" t="s">
        <v>258</v>
      </c>
      <c r="C120" t="s">
        <v>130</v>
      </c>
      <c r="D120">
        <v>279</v>
      </c>
      <c r="E120">
        <v>285</v>
      </c>
      <c r="F120">
        <v>280</v>
      </c>
      <c r="G120">
        <v>287</v>
      </c>
      <c r="K120" s="35">
        <f t="shared" si="0"/>
        <v>282.75</v>
      </c>
    </row>
    <row r="121" spans="1:11" ht="12.75">
      <c r="A121">
        <v>119</v>
      </c>
      <c r="B121" s="43" t="s">
        <v>228</v>
      </c>
      <c r="C121" t="s">
        <v>145</v>
      </c>
      <c r="E121">
        <v>279</v>
      </c>
      <c r="F121">
        <v>289</v>
      </c>
      <c r="G121" s="43"/>
      <c r="H121" s="43"/>
      <c r="I121" s="43">
        <v>280</v>
      </c>
      <c r="K121" s="35">
        <f aca="true" t="shared" si="2" ref="K121:K138">AVERAGE(D121:J121)</f>
        <v>282.6666666666667</v>
      </c>
    </row>
    <row r="122" spans="1:11" ht="12.75">
      <c r="A122">
        <v>120</v>
      </c>
      <c r="B122" s="43" t="s">
        <v>227</v>
      </c>
      <c r="C122" t="s">
        <v>145</v>
      </c>
      <c r="E122">
        <v>278</v>
      </c>
      <c r="H122">
        <v>287</v>
      </c>
      <c r="K122" s="35">
        <f t="shared" si="2"/>
        <v>282.5</v>
      </c>
    </row>
    <row r="123" spans="1:11" ht="12.75">
      <c r="A123">
        <v>121</v>
      </c>
      <c r="B123" t="s">
        <v>295</v>
      </c>
      <c r="C123" t="s">
        <v>172</v>
      </c>
      <c r="E123">
        <v>272</v>
      </c>
      <c r="H123">
        <v>288</v>
      </c>
      <c r="J123">
        <v>287</v>
      </c>
      <c r="K123" s="35">
        <f t="shared" si="2"/>
        <v>282.3333333333333</v>
      </c>
    </row>
    <row r="124" spans="1:11" ht="12.75">
      <c r="A124">
        <v>122</v>
      </c>
      <c r="B124" s="43" t="s">
        <v>143</v>
      </c>
      <c r="C124" t="s">
        <v>49</v>
      </c>
      <c r="D124">
        <v>283</v>
      </c>
      <c r="E124">
        <v>280</v>
      </c>
      <c r="G124" s="43">
        <v>279</v>
      </c>
      <c r="H124" s="43">
        <v>284</v>
      </c>
      <c r="I124" s="43">
        <v>275</v>
      </c>
      <c r="J124" s="43">
        <v>292</v>
      </c>
      <c r="K124" s="35">
        <f t="shared" si="2"/>
        <v>282.1666666666667</v>
      </c>
    </row>
    <row r="125" spans="1:11" ht="12.75">
      <c r="A125">
        <v>123</v>
      </c>
      <c r="B125" s="43" t="s">
        <v>315</v>
      </c>
      <c r="C125" t="s">
        <v>49</v>
      </c>
      <c r="H125">
        <v>282</v>
      </c>
      <c r="K125" s="35">
        <f t="shared" si="2"/>
        <v>282</v>
      </c>
    </row>
    <row r="126" spans="1:11" ht="12.75">
      <c r="A126">
        <v>124</v>
      </c>
      <c r="B126" s="43" t="s">
        <v>169</v>
      </c>
      <c r="C126" t="s">
        <v>45</v>
      </c>
      <c r="D126">
        <v>282</v>
      </c>
      <c r="E126">
        <v>293</v>
      </c>
      <c r="F126">
        <v>284</v>
      </c>
      <c r="G126">
        <v>288</v>
      </c>
      <c r="H126">
        <v>272</v>
      </c>
      <c r="I126">
        <v>275</v>
      </c>
      <c r="J126">
        <v>280</v>
      </c>
      <c r="K126" s="35">
        <f t="shared" si="2"/>
        <v>282</v>
      </c>
    </row>
    <row r="127" spans="1:11" ht="12.75">
      <c r="A127">
        <v>125</v>
      </c>
      <c r="B127" s="43" t="s">
        <v>324</v>
      </c>
      <c r="C127" t="s">
        <v>130</v>
      </c>
      <c r="I127">
        <v>282</v>
      </c>
      <c r="K127" s="35">
        <f t="shared" si="2"/>
        <v>282</v>
      </c>
    </row>
    <row r="128" spans="1:11" ht="12.75">
      <c r="A128">
        <v>126</v>
      </c>
      <c r="B128" s="43" t="s">
        <v>257</v>
      </c>
      <c r="C128" t="s">
        <v>130</v>
      </c>
      <c r="D128">
        <v>283</v>
      </c>
      <c r="E128">
        <v>283</v>
      </c>
      <c r="H128">
        <v>280</v>
      </c>
      <c r="I128">
        <v>278</v>
      </c>
      <c r="J128">
        <v>285</v>
      </c>
      <c r="K128" s="35">
        <f t="shared" si="2"/>
        <v>281.8</v>
      </c>
    </row>
    <row r="129" spans="1:11" ht="12.75">
      <c r="A129">
        <v>127</v>
      </c>
      <c r="B129" s="43" t="s">
        <v>208</v>
      </c>
      <c r="C129" t="s">
        <v>172</v>
      </c>
      <c r="D129">
        <v>285</v>
      </c>
      <c r="E129">
        <v>275</v>
      </c>
      <c r="F129">
        <v>288</v>
      </c>
      <c r="J129">
        <v>279</v>
      </c>
      <c r="K129" s="35">
        <f t="shared" si="2"/>
        <v>281.75</v>
      </c>
    </row>
    <row r="130" spans="1:11" ht="12.75">
      <c r="A130">
        <v>128</v>
      </c>
      <c r="B130" s="43" t="s">
        <v>226</v>
      </c>
      <c r="C130" t="s">
        <v>155</v>
      </c>
      <c r="E130">
        <v>282</v>
      </c>
      <c r="F130">
        <v>283</v>
      </c>
      <c r="G130">
        <v>280</v>
      </c>
      <c r="K130" s="35">
        <f t="shared" si="2"/>
        <v>281.6666666666667</v>
      </c>
    </row>
    <row r="131" spans="1:11" ht="12.75">
      <c r="A131">
        <v>129</v>
      </c>
      <c r="B131" s="43" t="s">
        <v>158</v>
      </c>
      <c r="C131" t="s">
        <v>155</v>
      </c>
      <c r="D131">
        <v>277</v>
      </c>
      <c r="E131">
        <v>273</v>
      </c>
      <c r="H131">
        <v>288</v>
      </c>
      <c r="I131">
        <v>286</v>
      </c>
      <c r="J131">
        <v>282</v>
      </c>
      <c r="K131" s="35">
        <f>AVERAGE(D131:J131)</f>
        <v>281.2</v>
      </c>
    </row>
    <row r="132" spans="1:11" ht="12.75">
      <c r="A132">
        <v>130</v>
      </c>
      <c r="B132" s="43" t="s">
        <v>278</v>
      </c>
      <c r="C132" t="s">
        <v>130</v>
      </c>
      <c r="F132">
        <v>281</v>
      </c>
      <c r="K132" s="35">
        <f t="shared" si="2"/>
        <v>281</v>
      </c>
    </row>
    <row r="133" spans="1:11" ht="12.75">
      <c r="A133">
        <v>131</v>
      </c>
      <c r="B133" s="43" t="s">
        <v>293</v>
      </c>
      <c r="C133" t="s">
        <v>49</v>
      </c>
      <c r="E133">
        <v>278</v>
      </c>
      <c r="G133">
        <v>284</v>
      </c>
      <c r="K133" s="35">
        <f t="shared" si="2"/>
        <v>281</v>
      </c>
    </row>
    <row r="134" spans="1:11" ht="12.75">
      <c r="A134">
        <v>132</v>
      </c>
      <c r="B134" s="43" t="s">
        <v>122</v>
      </c>
      <c r="C134" t="s">
        <v>117</v>
      </c>
      <c r="D134">
        <v>276</v>
      </c>
      <c r="E134">
        <v>286</v>
      </c>
      <c r="F134">
        <v>277</v>
      </c>
      <c r="G134">
        <v>287</v>
      </c>
      <c r="H134">
        <v>279</v>
      </c>
      <c r="K134" s="35">
        <f t="shared" si="0"/>
        <v>281</v>
      </c>
    </row>
    <row r="135" spans="1:11" ht="12.75">
      <c r="A135">
        <v>133</v>
      </c>
      <c r="B135" s="43" t="s">
        <v>167</v>
      </c>
      <c r="C135" t="s">
        <v>164</v>
      </c>
      <c r="D135">
        <v>288</v>
      </c>
      <c r="E135">
        <v>282</v>
      </c>
      <c r="F135">
        <v>276</v>
      </c>
      <c r="G135">
        <v>279</v>
      </c>
      <c r="H135">
        <v>280</v>
      </c>
      <c r="K135" s="35">
        <f t="shared" si="2"/>
        <v>281</v>
      </c>
    </row>
    <row r="136" spans="1:11" ht="12.75">
      <c r="A136">
        <v>134</v>
      </c>
      <c r="B136" s="43" t="s">
        <v>159</v>
      </c>
      <c r="C136" t="s">
        <v>50</v>
      </c>
      <c r="D136">
        <v>282</v>
      </c>
      <c r="E136">
        <v>283</v>
      </c>
      <c r="F136">
        <v>273</v>
      </c>
      <c r="G136">
        <v>275</v>
      </c>
      <c r="I136">
        <v>285</v>
      </c>
      <c r="J136">
        <v>288</v>
      </c>
      <c r="K136" s="35">
        <f t="shared" si="0"/>
        <v>281</v>
      </c>
    </row>
    <row r="137" spans="1:11" ht="12.75">
      <c r="A137">
        <v>135</v>
      </c>
      <c r="B137" s="43" t="s">
        <v>141</v>
      </c>
      <c r="C137" t="s">
        <v>49</v>
      </c>
      <c r="D137">
        <v>269</v>
      </c>
      <c r="F137">
        <v>276</v>
      </c>
      <c r="G137">
        <v>286</v>
      </c>
      <c r="H137">
        <v>285</v>
      </c>
      <c r="I137">
        <v>280</v>
      </c>
      <c r="J137">
        <v>287</v>
      </c>
      <c r="K137" s="35">
        <f t="shared" si="0"/>
        <v>280.5</v>
      </c>
    </row>
    <row r="138" spans="1:11" ht="12.75">
      <c r="A138">
        <v>136</v>
      </c>
      <c r="B138" s="43" t="s">
        <v>181</v>
      </c>
      <c r="C138" t="s">
        <v>176</v>
      </c>
      <c r="D138">
        <v>280</v>
      </c>
      <c r="K138" s="35">
        <f t="shared" si="2"/>
        <v>280</v>
      </c>
    </row>
    <row r="139" spans="1:11" ht="12.75">
      <c r="A139">
        <v>137</v>
      </c>
      <c r="B139" s="43" t="s">
        <v>268</v>
      </c>
      <c r="C139" t="s">
        <v>116</v>
      </c>
      <c r="D139">
        <v>273</v>
      </c>
      <c r="E139">
        <v>285</v>
      </c>
      <c r="F139">
        <v>278</v>
      </c>
      <c r="G139">
        <v>286</v>
      </c>
      <c r="H139">
        <v>278</v>
      </c>
      <c r="I139">
        <v>277</v>
      </c>
      <c r="J139">
        <v>283</v>
      </c>
      <c r="K139" s="35">
        <f t="shared" si="0"/>
        <v>280</v>
      </c>
    </row>
    <row r="140" spans="1:11" ht="12.75">
      <c r="A140">
        <v>138</v>
      </c>
      <c r="B140" s="43" t="s">
        <v>262</v>
      </c>
      <c r="C140" t="s">
        <v>130</v>
      </c>
      <c r="D140">
        <v>278</v>
      </c>
      <c r="E140">
        <v>285</v>
      </c>
      <c r="G140">
        <v>281</v>
      </c>
      <c r="H140">
        <v>281</v>
      </c>
      <c r="J140">
        <v>274</v>
      </c>
      <c r="K140" s="35">
        <f t="shared" si="0"/>
        <v>279.8</v>
      </c>
    </row>
    <row r="141" spans="1:11" ht="12.75">
      <c r="A141">
        <v>139</v>
      </c>
      <c r="B141" s="43" t="s">
        <v>239</v>
      </c>
      <c r="C141" t="s">
        <v>164</v>
      </c>
      <c r="D141">
        <v>280</v>
      </c>
      <c r="E141">
        <v>269</v>
      </c>
      <c r="F141">
        <v>275</v>
      </c>
      <c r="G141">
        <v>281</v>
      </c>
      <c r="H141">
        <v>273</v>
      </c>
      <c r="I141">
        <v>287</v>
      </c>
      <c r="J141">
        <v>291</v>
      </c>
      <c r="K141" s="35">
        <f aca="true" t="shared" si="3" ref="K141:K186">AVERAGE(D141:J141)</f>
        <v>279.42857142857144</v>
      </c>
    </row>
    <row r="142" spans="1:11" ht="12.75">
      <c r="A142">
        <v>140</v>
      </c>
      <c r="B142" s="43" t="s">
        <v>223</v>
      </c>
      <c r="C142" t="s">
        <v>90</v>
      </c>
      <c r="D142">
        <v>281</v>
      </c>
      <c r="E142">
        <v>283</v>
      </c>
      <c r="F142">
        <v>279</v>
      </c>
      <c r="G142">
        <v>280</v>
      </c>
      <c r="H142">
        <v>276</v>
      </c>
      <c r="I142">
        <v>277</v>
      </c>
      <c r="J142">
        <v>278</v>
      </c>
      <c r="K142" s="35">
        <f t="shared" si="3"/>
        <v>279.14285714285717</v>
      </c>
    </row>
    <row r="143" spans="1:11" ht="12.75">
      <c r="A143">
        <v>141</v>
      </c>
      <c r="B143" s="43" t="s">
        <v>219</v>
      </c>
      <c r="C143" t="s">
        <v>90</v>
      </c>
      <c r="D143">
        <v>278</v>
      </c>
      <c r="E143">
        <v>268</v>
      </c>
      <c r="F143">
        <v>271</v>
      </c>
      <c r="G143">
        <v>286</v>
      </c>
      <c r="H143">
        <v>286</v>
      </c>
      <c r="I143">
        <v>283</v>
      </c>
      <c r="J143">
        <v>281</v>
      </c>
      <c r="K143" s="35">
        <f t="shared" si="3"/>
        <v>279</v>
      </c>
    </row>
    <row r="144" spans="1:11" ht="12.75">
      <c r="A144">
        <v>142</v>
      </c>
      <c r="B144" s="43" t="s">
        <v>255</v>
      </c>
      <c r="C144" t="s">
        <v>115</v>
      </c>
      <c r="D144">
        <v>282</v>
      </c>
      <c r="F144">
        <v>272</v>
      </c>
      <c r="G144">
        <v>277</v>
      </c>
      <c r="H144">
        <v>284</v>
      </c>
      <c r="I144">
        <v>278</v>
      </c>
      <c r="J144">
        <v>281</v>
      </c>
      <c r="K144" s="35">
        <f t="shared" si="3"/>
        <v>279</v>
      </c>
    </row>
    <row r="145" spans="1:11" ht="12.75">
      <c r="A145">
        <v>143</v>
      </c>
      <c r="B145" s="43" t="s">
        <v>246</v>
      </c>
      <c r="C145" t="s">
        <v>187</v>
      </c>
      <c r="D145">
        <v>270</v>
      </c>
      <c r="E145">
        <v>275</v>
      </c>
      <c r="F145">
        <v>274</v>
      </c>
      <c r="G145">
        <v>285</v>
      </c>
      <c r="H145">
        <v>281</v>
      </c>
      <c r="I145">
        <v>285</v>
      </c>
      <c r="K145" s="35">
        <f t="shared" si="3"/>
        <v>278.3333333333333</v>
      </c>
    </row>
    <row r="146" spans="1:11" ht="12.75">
      <c r="A146">
        <v>144</v>
      </c>
      <c r="B146" s="43" t="s">
        <v>168</v>
      </c>
      <c r="C146" t="s">
        <v>45</v>
      </c>
      <c r="D146">
        <v>269</v>
      </c>
      <c r="E146">
        <v>276</v>
      </c>
      <c r="G146">
        <v>285</v>
      </c>
      <c r="H146">
        <v>279</v>
      </c>
      <c r="I146">
        <v>280</v>
      </c>
      <c r="J146">
        <v>279</v>
      </c>
      <c r="K146" s="35">
        <f t="shared" si="3"/>
        <v>278</v>
      </c>
    </row>
    <row r="147" spans="1:11" ht="12.75">
      <c r="A147">
        <v>145</v>
      </c>
      <c r="B147" s="43" t="s">
        <v>74</v>
      </c>
      <c r="C147" t="s">
        <v>164</v>
      </c>
      <c r="G147">
        <v>277</v>
      </c>
      <c r="K147" s="35">
        <f t="shared" si="3"/>
        <v>277</v>
      </c>
    </row>
    <row r="148" spans="1:11" ht="12.75">
      <c r="A148">
        <v>146</v>
      </c>
      <c r="B148" s="43" t="s">
        <v>307</v>
      </c>
      <c r="C148" t="s">
        <v>205</v>
      </c>
      <c r="G148">
        <v>282</v>
      </c>
      <c r="H148">
        <v>272</v>
      </c>
      <c r="K148" s="35">
        <f t="shared" si="3"/>
        <v>277</v>
      </c>
    </row>
    <row r="149" spans="1:11" ht="12.75">
      <c r="A149">
        <v>147</v>
      </c>
      <c r="B149" s="43" t="s">
        <v>322</v>
      </c>
      <c r="C149" t="s">
        <v>115</v>
      </c>
      <c r="J149">
        <v>277</v>
      </c>
      <c r="K149" s="35">
        <f t="shared" si="3"/>
        <v>277</v>
      </c>
    </row>
    <row r="150" spans="1:11" ht="12.75">
      <c r="A150">
        <v>148</v>
      </c>
      <c r="B150" s="43" t="s">
        <v>170</v>
      </c>
      <c r="C150" t="s">
        <v>45</v>
      </c>
      <c r="D150">
        <v>285</v>
      </c>
      <c r="F150">
        <v>262</v>
      </c>
      <c r="H150">
        <v>280</v>
      </c>
      <c r="I150">
        <v>281</v>
      </c>
      <c r="J150">
        <v>274</v>
      </c>
      <c r="K150" s="35">
        <f t="shared" si="3"/>
        <v>276.4</v>
      </c>
    </row>
    <row r="151" spans="1:11" ht="12.75">
      <c r="A151">
        <v>149</v>
      </c>
      <c r="B151" s="43" t="s">
        <v>287</v>
      </c>
      <c r="C151" t="s">
        <v>130</v>
      </c>
      <c r="F151">
        <v>283</v>
      </c>
      <c r="H151">
        <v>268</v>
      </c>
      <c r="J151">
        <v>278</v>
      </c>
      <c r="K151" s="35">
        <f t="shared" si="3"/>
        <v>276.3333333333333</v>
      </c>
    </row>
    <row r="152" spans="1:11" ht="12.75">
      <c r="A152">
        <v>150</v>
      </c>
      <c r="B152" s="43" t="s">
        <v>306</v>
      </c>
      <c r="C152" t="s">
        <v>145</v>
      </c>
      <c r="G152">
        <v>276</v>
      </c>
      <c r="K152" s="35">
        <f t="shared" si="3"/>
        <v>276</v>
      </c>
    </row>
    <row r="153" spans="1:11" ht="12.75">
      <c r="A153">
        <v>151</v>
      </c>
      <c r="B153" s="43" t="s">
        <v>245</v>
      </c>
      <c r="C153" t="s">
        <v>187</v>
      </c>
      <c r="D153">
        <v>277</v>
      </c>
      <c r="E153">
        <v>281</v>
      </c>
      <c r="F153">
        <v>280</v>
      </c>
      <c r="G153">
        <v>264</v>
      </c>
      <c r="H153">
        <v>272</v>
      </c>
      <c r="I153">
        <v>277</v>
      </c>
      <c r="J153">
        <v>280</v>
      </c>
      <c r="K153" s="35">
        <f t="shared" si="3"/>
        <v>275.85714285714283</v>
      </c>
    </row>
    <row r="154" spans="1:11" ht="12.75">
      <c r="A154">
        <v>152</v>
      </c>
      <c r="B154" s="43" t="s">
        <v>251</v>
      </c>
      <c r="C154" t="s">
        <v>115</v>
      </c>
      <c r="D154">
        <v>277</v>
      </c>
      <c r="E154">
        <v>274</v>
      </c>
      <c r="F154">
        <v>279</v>
      </c>
      <c r="G154">
        <v>274</v>
      </c>
      <c r="H154">
        <v>275</v>
      </c>
      <c r="I154">
        <v>272</v>
      </c>
      <c r="K154" s="35">
        <f t="shared" si="3"/>
        <v>275.1666666666667</v>
      </c>
    </row>
    <row r="155" spans="1:11" ht="12.75">
      <c r="A155">
        <v>153</v>
      </c>
      <c r="B155" s="43" t="s">
        <v>274</v>
      </c>
      <c r="C155" t="s">
        <v>164</v>
      </c>
      <c r="F155">
        <v>275</v>
      </c>
      <c r="K155" s="35">
        <f t="shared" si="3"/>
        <v>275</v>
      </c>
    </row>
    <row r="156" spans="1:11" ht="12.75">
      <c r="A156">
        <v>154</v>
      </c>
      <c r="B156" s="43" t="s">
        <v>303</v>
      </c>
      <c r="C156" t="s">
        <v>45</v>
      </c>
      <c r="G156">
        <v>275</v>
      </c>
      <c r="K156" s="35">
        <f t="shared" si="3"/>
        <v>275</v>
      </c>
    </row>
    <row r="157" spans="1:11" ht="12.75">
      <c r="A157">
        <v>155</v>
      </c>
      <c r="B157" s="43" t="s">
        <v>234</v>
      </c>
      <c r="C157" t="s">
        <v>117</v>
      </c>
      <c r="D157">
        <v>281</v>
      </c>
      <c r="E157">
        <v>268</v>
      </c>
      <c r="F157">
        <v>268</v>
      </c>
      <c r="G157">
        <v>277</v>
      </c>
      <c r="H157">
        <v>278</v>
      </c>
      <c r="K157" s="35">
        <f t="shared" si="3"/>
        <v>274.4</v>
      </c>
    </row>
    <row r="158" spans="1:11" ht="12.75">
      <c r="A158">
        <v>156</v>
      </c>
      <c r="B158" s="43" t="s">
        <v>162</v>
      </c>
      <c r="C158" t="s">
        <v>50</v>
      </c>
      <c r="D158">
        <v>259</v>
      </c>
      <c r="E158">
        <v>267</v>
      </c>
      <c r="G158">
        <v>278</v>
      </c>
      <c r="H158">
        <v>291</v>
      </c>
      <c r="I158">
        <v>277</v>
      </c>
      <c r="K158" s="35">
        <f t="shared" si="3"/>
        <v>274.4</v>
      </c>
    </row>
    <row r="159" spans="1:11" ht="12.75">
      <c r="A159">
        <v>157</v>
      </c>
      <c r="B159" s="43" t="s">
        <v>211</v>
      </c>
      <c r="C159" t="s">
        <v>205</v>
      </c>
      <c r="D159">
        <v>273</v>
      </c>
      <c r="E159">
        <v>264</v>
      </c>
      <c r="F159">
        <v>276</v>
      </c>
      <c r="G159">
        <v>281</v>
      </c>
      <c r="H159">
        <v>280</v>
      </c>
      <c r="I159">
        <v>272</v>
      </c>
      <c r="K159" s="35">
        <f t="shared" si="3"/>
        <v>274.3333333333333</v>
      </c>
    </row>
    <row r="160" spans="1:11" ht="12.75">
      <c r="A160">
        <v>158</v>
      </c>
      <c r="B160" s="43" t="s">
        <v>259</v>
      </c>
      <c r="C160" t="s">
        <v>90</v>
      </c>
      <c r="D160">
        <v>271</v>
      </c>
      <c r="E160">
        <v>278</v>
      </c>
      <c r="F160">
        <v>280</v>
      </c>
      <c r="G160">
        <v>279</v>
      </c>
      <c r="H160">
        <v>275</v>
      </c>
      <c r="I160">
        <v>267</v>
      </c>
      <c r="J160">
        <v>266</v>
      </c>
      <c r="K160" s="35">
        <f t="shared" si="3"/>
        <v>273.7142857142857</v>
      </c>
    </row>
    <row r="161" spans="1:11" ht="12.75">
      <c r="A161">
        <v>159</v>
      </c>
      <c r="B161" s="43" t="s">
        <v>272</v>
      </c>
      <c r="C161" t="s">
        <v>117</v>
      </c>
      <c r="E161">
        <v>272</v>
      </c>
      <c r="F161">
        <v>274</v>
      </c>
      <c r="K161" s="35">
        <f t="shared" si="3"/>
        <v>273</v>
      </c>
    </row>
    <row r="162" spans="1:11" ht="12.75">
      <c r="A162">
        <v>160</v>
      </c>
      <c r="B162" s="43" t="s">
        <v>238</v>
      </c>
      <c r="C162" t="s">
        <v>164</v>
      </c>
      <c r="D162">
        <v>275</v>
      </c>
      <c r="E162">
        <v>271</v>
      </c>
      <c r="F162">
        <v>269</v>
      </c>
      <c r="G162">
        <v>281</v>
      </c>
      <c r="H162">
        <v>270</v>
      </c>
      <c r="I162">
        <v>271</v>
      </c>
      <c r="J162">
        <v>271</v>
      </c>
      <c r="K162" s="35">
        <f t="shared" si="3"/>
        <v>272.57142857142856</v>
      </c>
    </row>
    <row r="163" spans="1:11" ht="12.75">
      <c r="A163">
        <v>161</v>
      </c>
      <c r="B163" s="43" t="s">
        <v>289</v>
      </c>
      <c r="C163" t="s">
        <v>45</v>
      </c>
      <c r="F163">
        <v>273</v>
      </c>
      <c r="G163">
        <v>271</v>
      </c>
      <c r="H163">
        <v>273</v>
      </c>
      <c r="K163" s="35">
        <f t="shared" si="3"/>
        <v>272.3333333333333</v>
      </c>
    </row>
    <row r="164" spans="1:11" ht="12.75">
      <c r="A164">
        <v>162</v>
      </c>
      <c r="B164" s="43" t="s">
        <v>253</v>
      </c>
      <c r="C164" t="s">
        <v>115</v>
      </c>
      <c r="E164">
        <v>272</v>
      </c>
      <c r="K164" s="35">
        <f t="shared" si="3"/>
        <v>272</v>
      </c>
    </row>
    <row r="165" spans="1:11" ht="12.75">
      <c r="A165">
        <v>163</v>
      </c>
      <c r="B165" s="43" t="s">
        <v>247</v>
      </c>
      <c r="C165" t="s">
        <v>187</v>
      </c>
      <c r="D165">
        <v>267</v>
      </c>
      <c r="E165">
        <v>265</v>
      </c>
      <c r="F165">
        <v>269</v>
      </c>
      <c r="G165">
        <v>268</v>
      </c>
      <c r="H165">
        <v>277</v>
      </c>
      <c r="I165">
        <v>272</v>
      </c>
      <c r="J165">
        <v>283</v>
      </c>
      <c r="K165" s="35">
        <f t="shared" si="3"/>
        <v>271.57142857142856</v>
      </c>
    </row>
    <row r="166" spans="1:11" ht="12.75">
      <c r="A166">
        <v>164</v>
      </c>
      <c r="B166" s="43" t="s">
        <v>224</v>
      </c>
      <c r="C166" t="s">
        <v>90</v>
      </c>
      <c r="D166">
        <v>278</v>
      </c>
      <c r="E166">
        <v>259</v>
      </c>
      <c r="F166">
        <v>275</v>
      </c>
      <c r="G166">
        <v>277</v>
      </c>
      <c r="I166">
        <v>272</v>
      </c>
      <c r="J166">
        <v>262</v>
      </c>
      <c r="K166" s="35">
        <f t="shared" si="3"/>
        <v>270.5</v>
      </c>
    </row>
    <row r="167" spans="1:11" ht="12.75">
      <c r="A167">
        <v>165</v>
      </c>
      <c r="B167" s="43" t="s">
        <v>243</v>
      </c>
      <c r="C167" t="s">
        <v>45</v>
      </c>
      <c r="E167">
        <v>286</v>
      </c>
      <c r="F167">
        <v>255</v>
      </c>
      <c r="K167" s="35">
        <f t="shared" si="3"/>
        <v>270.5</v>
      </c>
    </row>
    <row r="168" spans="1:11" ht="12.75">
      <c r="A168">
        <v>166</v>
      </c>
      <c r="B168" s="43" t="s">
        <v>237</v>
      </c>
      <c r="C168" t="s">
        <v>205</v>
      </c>
      <c r="D168">
        <v>271</v>
      </c>
      <c r="E168">
        <v>271</v>
      </c>
      <c r="F168">
        <v>271</v>
      </c>
      <c r="G168">
        <v>272</v>
      </c>
      <c r="H168">
        <v>269</v>
      </c>
      <c r="I168">
        <v>270</v>
      </c>
      <c r="J168">
        <v>269</v>
      </c>
      <c r="K168" s="35">
        <f t="shared" si="3"/>
        <v>270.42857142857144</v>
      </c>
    </row>
    <row r="169" spans="1:11" ht="12.75">
      <c r="A169">
        <v>167</v>
      </c>
      <c r="B169" s="43" t="s">
        <v>233</v>
      </c>
      <c r="C169" t="s">
        <v>117</v>
      </c>
      <c r="D169">
        <v>270</v>
      </c>
      <c r="K169" s="35">
        <f t="shared" si="3"/>
        <v>270</v>
      </c>
    </row>
    <row r="170" spans="1:11" ht="12.75">
      <c r="A170">
        <v>168</v>
      </c>
      <c r="B170" s="43" t="s">
        <v>142</v>
      </c>
      <c r="C170" t="s">
        <v>49</v>
      </c>
      <c r="D170">
        <v>271</v>
      </c>
      <c r="E170">
        <v>269</v>
      </c>
      <c r="F170">
        <v>270</v>
      </c>
      <c r="K170" s="35">
        <f t="shared" si="3"/>
        <v>270</v>
      </c>
    </row>
    <row r="171" spans="1:11" ht="12.75">
      <c r="A171">
        <v>169</v>
      </c>
      <c r="B171" s="43" t="s">
        <v>242</v>
      </c>
      <c r="C171" t="s">
        <v>45</v>
      </c>
      <c r="D171">
        <v>271</v>
      </c>
      <c r="E171" s="43">
        <v>267</v>
      </c>
      <c r="F171">
        <v>270</v>
      </c>
      <c r="G171">
        <v>265</v>
      </c>
      <c r="H171">
        <v>273</v>
      </c>
      <c r="I171">
        <v>265</v>
      </c>
      <c r="J171">
        <v>276</v>
      </c>
      <c r="K171" s="35">
        <f t="shared" si="3"/>
        <v>269.57142857142856</v>
      </c>
    </row>
    <row r="172" spans="1:11" ht="12.75">
      <c r="A172">
        <v>170</v>
      </c>
      <c r="B172" s="43" t="s">
        <v>267</v>
      </c>
      <c r="C172" t="s">
        <v>116</v>
      </c>
      <c r="D172">
        <v>257</v>
      </c>
      <c r="E172">
        <v>272</v>
      </c>
      <c r="F172">
        <v>274</v>
      </c>
      <c r="G172">
        <v>266</v>
      </c>
      <c r="J172">
        <v>270</v>
      </c>
      <c r="K172" s="35">
        <f t="shared" si="3"/>
        <v>267.8</v>
      </c>
    </row>
    <row r="173" spans="1:11" ht="12.75">
      <c r="A173">
        <v>171</v>
      </c>
      <c r="B173" s="43" t="s">
        <v>236</v>
      </c>
      <c r="C173" t="s">
        <v>205</v>
      </c>
      <c r="D173">
        <v>263</v>
      </c>
      <c r="E173">
        <v>270</v>
      </c>
      <c r="F173">
        <v>259</v>
      </c>
      <c r="G173">
        <v>272</v>
      </c>
      <c r="H173">
        <v>265</v>
      </c>
      <c r="I173">
        <v>262</v>
      </c>
      <c r="J173">
        <v>272</v>
      </c>
      <c r="K173" s="35">
        <f t="shared" si="3"/>
        <v>266.14285714285717</v>
      </c>
    </row>
    <row r="174" spans="1:11" ht="12.75">
      <c r="A174">
        <v>172</v>
      </c>
      <c r="B174" s="43" t="s">
        <v>320</v>
      </c>
      <c r="C174" t="s">
        <v>205</v>
      </c>
      <c r="J174">
        <v>266</v>
      </c>
      <c r="K174" s="35">
        <f t="shared" si="3"/>
        <v>266</v>
      </c>
    </row>
    <row r="175" spans="1:11" ht="12.75">
      <c r="A175">
        <v>173</v>
      </c>
      <c r="B175" s="43" t="s">
        <v>310</v>
      </c>
      <c r="C175" t="s">
        <v>187</v>
      </c>
      <c r="H175">
        <v>266</v>
      </c>
      <c r="K175" s="35">
        <f t="shared" si="3"/>
        <v>266</v>
      </c>
    </row>
    <row r="176" spans="1:11" ht="12.75">
      <c r="A176">
        <v>174</v>
      </c>
      <c r="B176" s="43" t="s">
        <v>240</v>
      </c>
      <c r="C176" t="s">
        <v>164</v>
      </c>
      <c r="D176">
        <v>244</v>
      </c>
      <c r="E176">
        <v>246</v>
      </c>
      <c r="F176">
        <v>259</v>
      </c>
      <c r="G176">
        <v>269</v>
      </c>
      <c r="H176">
        <v>268</v>
      </c>
      <c r="I176">
        <v>274</v>
      </c>
      <c r="J176">
        <v>281</v>
      </c>
      <c r="K176" s="35">
        <f t="shared" si="3"/>
        <v>263</v>
      </c>
    </row>
    <row r="177" spans="1:11" ht="12.75">
      <c r="A177">
        <v>175</v>
      </c>
      <c r="B177" s="43" t="s">
        <v>302</v>
      </c>
      <c r="C177" t="s">
        <v>90</v>
      </c>
      <c r="G177">
        <v>252</v>
      </c>
      <c r="H177">
        <v>263</v>
      </c>
      <c r="I177">
        <v>262</v>
      </c>
      <c r="J177">
        <v>261</v>
      </c>
      <c r="K177" s="35">
        <f t="shared" si="3"/>
        <v>259.5</v>
      </c>
    </row>
    <row r="178" spans="1:11" ht="12.75">
      <c r="A178">
        <v>176</v>
      </c>
      <c r="B178" s="43" t="s">
        <v>284</v>
      </c>
      <c r="C178" t="s">
        <v>90</v>
      </c>
      <c r="F178">
        <v>262</v>
      </c>
      <c r="G178">
        <v>247</v>
      </c>
      <c r="H178">
        <v>256</v>
      </c>
      <c r="K178" s="35">
        <f t="shared" si="3"/>
        <v>255</v>
      </c>
    </row>
    <row r="179" spans="1:11" ht="12.75">
      <c r="A179">
        <v>177</v>
      </c>
      <c r="B179" s="43" t="s">
        <v>244</v>
      </c>
      <c r="C179" t="s">
        <v>45</v>
      </c>
      <c r="D179">
        <v>253</v>
      </c>
      <c r="E179">
        <v>256</v>
      </c>
      <c r="G179">
        <v>256</v>
      </c>
      <c r="I179">
        <v>236</v>
      </c>
      <c r="J179">
        <v>260</v>
      </c>
      <c r="K179" s="35">
        <f t="shared" si="3"/>
        <v>252.2</v>
      </c>
    </row>
    <row r="180" spans="1:11" ht="12.75">
      <c r="A180">
        <v>178</v>
      </c>
      <c r="B180" s="43" t="s">
        <v>273</v>
      </c>
      <c r="C180" t="s">
        <v>116</v>
      </c>
      <c r="D180">
        <v>260</v>
      </c>
      <c r="E180">
        <v>260</v>
      </c>
      <c r="F180">
        <v>234</v>
      </c>
      <c r="H180">
        <v>250</v>
      </c>
      <c r="I180">
        <v>251</v>
      </c>
      <c r="K180" s="35">
        <f t="shared" si="3"/>
        <v>251</v>
      </c>
    </row>
    <row r="181" spans="1:11" ht="12.75">
      <c r="A181">
        <v>179</v>
      </c>
      <c r="B181" s="43" t="s">
        <v>321</v>
      </c>
      <c r="C181" s="69" t="s">
        <v>187</v>
      </c>
      <c r="J181">
        <v>251</v>
      </c>
      <c r="K181" s="35">
        <f t="shared" si="3"/>
        <v>251</v>
      </c>
    </row>
    <row r="182" spans="1:11" ht="12.75">
      <c r="A182">
        <v>180</v>
      </c>
      <c r="B182" s="43" t="s">
        <v>225</v>
      </c>
      <c r="C182" t="s">
        <v>90</v>
      </c>
      <c r="D182">
        <v>249</v>
      </c>
      <c r="E182">
        <v>250</v>
      </c>
      <c r="H182">
        <v>252</v>
      </c>
      <c r="K182" s="35">
        <f t="shared" si="3"/>
        <v>250.33333333333334</v>
      </c>
    </row>
    <row r="183" spans="1:11" ht="12.75">
      <c r="A183">
        <v>181</v>
      </c>
      <c r="B183" s="43" t="s">
        <v>241</v>
      </c>
      <c r="C183" t="s">
        <v>45</v>
      </c>
      <c r="D183">
        <v>256</v>
      </c>
      <c r="E183">
        <v>247</v>
      </c>
      <c r="F183">
        <v>225</v>
      </c>
      <c r="H183">
        <v>245</v>
      </c>
      <c r="I183">
        <v>254</v>
      </c>
      <c r="J183">
        <v>255</v>
      </c>
      <c r="K183" s="35">
        <f t="shared" si="3"/>
        <v>247</v>
      </c>
    </row>
    <row r="184" spans="1:11" ht="12.75">
      <c r="A184">
        <v>182</v>
      </c>
      <c r="B184" s="43" t="s">
        <v>283</v>
      </c>
      <c r="C184" s="69" t="s">
        <v>187</v>
      </c>
      <c r="F184">
        <v>239</v>
      </c>
      <c r="J184">
        <v>252</v>
      </c>
      <c r="K184" s="35">
        <f t="shared" si="3"/>
        <v>245.5</v>
      </c>
    </row>
    <row r="185" spans="1:11" ht="12.75">
      <c r="A185">
        <v>183</v>
      </c>
      <c r="B185" s="43" t="s">
        <v>301</v>
      </c>
      <c r="C185" t="s">
        <v>117</v>
      </c>
      <c r="G185">
        <v>243</v>
      </c>
      <c r="H185">
        <v>244</v>
      </c>
      <c r="K185" s="35">
        <f t="shared" si="3"/>
        <v>243.5</v>
      </c>
    </row>
    <row r="186" spans="1:11" ht="12.75">
      <c r="A186">
        <v>184</v>
      </c>
      <c r="B186" s="43" t="s">
        <v>235</v>
      </c>
      <c r="C186" t="s">
        <v>205</v>
      </c>
      <c r="D186">
        <v>242</v>
      </c>
      <c r="E186">
        <v>249</v>
      </c>
      <c r="F186">
        <v>253</v>
      </c>
      <c r="G186">
        <v>246</v>
      </c>
      <c r="H186">
        <v>242</v>
      </c>
      <c r="I186">
        <v>244</v>
      </c>
      <c r="J186">
        <v>223</v>
      </c>
      <c r="K186" s="35">
        <f t="shared" si="3"/>
        <v>242.71428571428572</v>
      </c>
    </row>
    <row r="187" ht="12.75">
      <c r="B187" s="43"/>
    </row>
    <row r="188" ht="12.75">
      <c r="B188" s="43"/>
    </row>
    <row r="189" ht="12.75">
      <c r="B189" s="43"/>
    </row>
    <row r="190" ht="12.75">
      <c r="B190" s="43"/>
    </row>
    <row r="191" ht="12.75">
      <c r="B191" s="43"/>
    </row>
    <row r="192" ht="12.75">
      <c r="B192" s="43"/>
    </row>
    <row r="193" ht="12.75">
      <c r="B193" s="43"/>
    </row>
    <row r="194" spans="1:11" ht="12" customHeight="1">
      <c r="A194" s="2"/>
      <c r="B194" s="2"/>
      <c r="C194" s="2"/>
      <c r="D194" s="57"/>
      <c r="E194" s="57"/>
      <c r="F194" s="57"/>
      <c r="G194" s="57"/>
      <c r="H194" s="57"/>
      <c r="I194" s="57"/>
      <c r="J194" s="57"/>
      <c r="K194" s="44">
        <f>AVERAGE(K16:K193)</f>
        <v>282.9212057922584</v>
      </c>
    </row>
  </sheetData>
  <autoFilter ref="A2:M194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I25" sqref="I25"/>
    </sheetView>
  </sheetViews>
  <sheetFormatPr defaultColWidth="9.140625" defaultRowHeight="12.75"/>
  <cols>
    <col min="1" max="1" width="13.57421875" style="0" customWidth="1"/>
    <col min="2" max="2" width="8.8515625" style="0" customWidth="1"/>
    <col min="3" max="3" width="9.421875" style="0" customWidth="1"/>
    <col min="4" max="5" width="9.57421875" style="0" customWidth="1"/>
    <col min="7" max="7" width="8.8515625" style="0" customWidth="1"/>
    <col min="9" max="9" width="8.7109375" style="0" customWidth="1"/>
    <col min="10" max="10" width="9.28125" style="0" customWidth="1"/>
    <col min="11" max="11" width="8.8515625" style="0" customWidth="1"/>
    <col min="12" max="12" width="9.8515625" style="0" customWidth="1"/>
    <col min="13" max="13" width="9.00390625" style="0" customWidth="1"/>
    <col min="14" max="16384" width="11.421875" style="0" customWidth="1"/>
  </cols>
  <sheetData>
    <row r="1" spans="2:11" s="41" customFormat="1" ht="12.75">
      <c r="B1" s="41" t="s">
        <v>41</v>
      </c>
      <c r="C1" s="41" t="s">
        <v>40</v>
      </c>
      <c r="D1" s="41" t="s">
        <v>39</v>
      </c>
      <c r="E1" s="41" t="s">
        <v>38</v>
      </c>
      <c r="F1" s="41" t="s">
        <v>34</v>
      </c>
      <c r="G1" s="41" t="s">
        <v>33</v>
      </c>
      <c r="H1" s="41" t="s">
        <v>32</v>
      </c>
      <c r="I1" s="41" t="s">
        <v>70</v>
      </c>
      <c r="J1" s="47" t="s">
        <v>94</v>
      </c>
      <c r="K1" s="41" t="s">
        <v>111</v>
      </c>
    </row>
    <row r="2" spans="1:11" ht="12.75">
      <c r="A2" t="s">
        <v>35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</row>
    <row r="3" spans="1:11" ht="12.75">
      <c r="A3" t="s">
        <v>36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</row>
    <row r="4" spans="1:11" ht="12.75">
      <c r="A4" t="s">
        <v>37</v>
      </c>
      <c r="D4">
        <v>278.6</v>
      </c>
      <c r="E4">
        <v>282.5</v>
      </c>
      <c r="F4" s="45">
        <v>282</v>
      </c>
      <c r="G4" s="45">
        <v>281</v>
      </c>
      <c r="H4" s="45">
        <v>282.2</v>
      </c>
      <c r="I4" s="45">
        <v>285.1</v>
      </c>
      <c r="J4" s="45">
        <v>281.5</v>
      </c>
      <c r="K4" s="45">
        <v>282.9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Helge</cp:lastModifiedBy>
  <cp:lastPrinted>2006-03-29T18:06:46Z</cp:lastPrinted>
  <dcterms:created xsi:type="dcterms:W3CDTF">2000-10-12T11:46:03Z</dcterms:created>
  <dcterms:modified xsi:type="dcterms:W3CDTF">2006-03-29T20:33:31Z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